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<sst xmlns="http://schemas.openxmlformats.org/spreadsheetml/2006/main" count="445" uniqueCount="232">
  <si>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</si>
  <si>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</si>
  <si>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</si>
  <si>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</si>
  <si>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</si>
  <si>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</si>
  <si>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</si>
  <si>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</si>
  <si>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</si>
  <si>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</si>
  <si>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</si>
  <si>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</si>
  <si>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</si>
  <si>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</si>
  <si>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</si>
  <si>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</si>
  <si>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</si>
  <si>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</si>
  <si>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</si>
  <si>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</si>
  <si>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</si>
  <si>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</si>
  <si>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</si>
  <si>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</si>
  <si>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</si>
  <si>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</si>
  <si>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</si>
  <si>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</si>
  <si>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</si>
  <si>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</si>
  <si>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</si>
  <si>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</si>
  <si>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</si>
  <si>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</si>
  <si>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</si>
  <si>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</si>
  <si>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</si>
  <si>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</si>
  <si>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</si>
  <si>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</si>
  <si>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</si>
  <si>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</si>
  <si>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</si>
  <si>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</si>
  <si>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</si>
  <si>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</si>
  <si>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</si>
  <si>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</si>
  <si>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</si>
  <si>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</si>
  <si>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</si>
  <si>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</si>
  <si>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</si>
  <si>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</si>
  <si>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</si>
  <si>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</si>
  <si>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</si>
  <si>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</si>
  <si>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</si>
  <si>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</si>
  <si>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</si>
  <si>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</si>
  <si>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</si>
  <si>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</si>
  <si>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</si>
  <si>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</si>
  <si>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</si>
  <si>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</si>
  <si>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</si>
  <si>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</si>
  <si>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</si>
  <si>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</si>
  <si>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</si>
  <si>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</si>
  <si>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</si>
  <si>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</si>
  <si>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</si>
  <si>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</si>
  <si>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</si>
  <si>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</si>
  <si>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</si>
  <si>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</si>
  <si>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</si>
  <si>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</si>
  <si>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</si>
  <si>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</si>
  <si>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</si>
  <si>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</si>
  <si>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</si>
  <si>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</si>
  <si>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</si>
  <si>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</si>
  <si>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</si>
  <si>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</si>
  <si>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</si>
  <si>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</si>
  <si>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</si>
  <si>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</si>
  <si>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</si>
  <si>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</si>
  <si>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</si>
  <si>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</si>
  <si>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</si>
  <si>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</si>
  <si>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</si>
  <si>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</si>
  <si>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</si>
  <si>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</si>
  <si>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</si>
  <si>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</si>
  <si>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</si>
  <si>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</si>
  <si>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</si>
  <si>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</si>
  <si>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</si>
  <si>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</si>
  <si>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</si>
  <si>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</si>
  <si>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</si>
  <si>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</si>
  <si>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</si>
  <si>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</si>
  <si>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</si>
  <si>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</si>
  <si>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</si>
  <si>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</si>
  <si>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</si>
  <si>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</si>
  <si>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</si>
  <si>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</si>
  <si>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</si>
  <si>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</si>
  <si>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</si>
  <si>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</si>
  <si>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</si>
  <si>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</si>
  <si>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</si>
  <si>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</si>
  <si>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</si>
  <si>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</si>
  <si>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</si>
  <si>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</si>
  <si>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</si>
  <si>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</si>
  <si>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</si>
  <si>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</si>
  <si>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</si>
  <si>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</si>
  <si>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</si>
  <si>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</si>
  <si>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</si>
  <si>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</si>
  <si>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</si>
  <si>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</si>
  <si>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</si>
  <si>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</si>
  <si>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</si>
  <si>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</si>
  <si>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</si>
  <si>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</si>
  <si>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</si>
  <si>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</si>
  <si>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</si>
  <si>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</si>
  <si>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</si>
  <si>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</si>
  <si>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</si>
  <si>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</si>
  <si>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</si>
  <si>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</si>
  <si>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</si>
  <si>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</si>
  <si>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</si>
  <si>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</si>
  <si>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</si>
  <si>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</si>
  <si>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</si>
  <si>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</si>
  <si>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</si>
  <si>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</si>
  <si>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</si>
  <si>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</si>
  <si>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</si>
  <si>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</si>
  <si>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</si>
  <si>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</si>
  <si>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</si>
  <si>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</si>
  <si>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</si>
  <si>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</si>
  <si>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</si>
  <si>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</si>
  <si>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</si>
  <si>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</si>
  <si>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</si>
  <si>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</si>
  <si>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</si>
  <si>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</si>
  <si>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</si>
  <si>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</si>
  <si>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</si>
  <si>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</si>
  <si>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</si>
  <si>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</si>
  <si>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</si>
  <si>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</si>
  <si>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</si>
  <si>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</si>
  <si>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</si>
  <si>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</si>
  <si>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</si>
  <si>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</si>
  <si>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Государственный комитета "Единый тарифный орган Челябинской области"</t>
  </si>
  <si>
    <t>12 месяцев 2012 года</t>
  </si>
  <si>
    <t>Информация о плановых затратах по транспортировке холодной воды от ЛПДС Бердяуш</t>
  </si>
  <si>
    <t>ООО "Транстепло"</t>
  </si>
  <si>
    <t>456935, Челябинская обл, Саткинский р-н, р.п. Бердяуш,                 ул. Профессиональная 31-2а</t>
  </si>
  <si>
    <t>Постановление   № 42/110 от 30.11.2011</t>
  </si>
  <si>
    <t>01.01.2012по 30.06.2012 г</t>
  </si>
  <si>
    <t>01.07.12 по 31.08.2012</t>
  </si>
  <si>
    <t xml:space="preserve"> 01.09.2012 по 31.12.2012</t>
  </si>
  <si>
    <t xml:space="preserve">  интернет портал www.satadmin.ru , газета "Саткинский рабочий" № 4 от17.01.2012г</t>
  </si>
  <si>
    <t xml:space="preserve">водоснабжение </t>
  </si>
  <si>
    <t>12 месяцев 2011 года</t>
  </si>
  <si>
    <t xml:space="preserve">Приложение  3 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</si>
  <si>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</si>
  <si>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</si>
  <si>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</si>
  <si>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</si>
  <si>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от 18 августа 2010г. № 27/3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</si>
  <si>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</si>
  <si>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Форма 1. Информация о тарифе на холодную воду и надбавках к тарифам на холодную воду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</si>
</sst>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4" xfId="52" applyFont="1" applyFill="1" applyBorder="1" applyAlignment="1" applyProtection="1">
      <alignment horizontal="left" vertical="center" wrapText="1"/>
      <protection/>
    </xf>
    <xf numFmtId="0" fontId="9" fillId="0" borderId="13" xfId="52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4">
      <selection activeCell="B17" sqref="B17:G17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27.00390625" style="2" customWidth="1"/>
    <col min="5" max="5" width="0.13671875" style="2" customWidth="1"/>
    <col min="6" max="6" width="30.7109375" style="2" customWidth="1"/>
    <col min="7" max="7" width="14.421875" style="2" customWidth="1"/>
    <col min="8" max="16384" width="9.140625" style="2" customWidth="1"/>
  </cols>
  <sheetData>
    <row r="1" ht="15.75" hidden="1">
      <c r="E1" s="9"/>
    </row>
    <row r="2" ht="15.75" hidden="1">
      <c r="E2" s="9"/>
    </row>
    <row r="3" ht="15.75" hidden="1">
      <c r="E3" s="9"/>
    </row>
    <row r="4" ht="15.75" hidden="1">
      <c r="E4" s="9"/>
    </row>
    <row r="5" ht="15.75" hidden="1">
      <c r="E5" s="9"/>
    </row>
    <row r="6" ht="15.75" hidden="1">
      <c r="E6" s="9"/>
    </row>
    <row r="7" spans="1:5" s="6" customFormat="1" ht="53.25" customHeight="1" hidden="1">
      <c r="A7" s="85"/>
      <c r="B7" s="85"/>
      <c r="C7" s="85"/>
      <c r="D7" s="85"/>
      <c r="E7" s="85"/>
    </row>
    <row r="8" spans="1:5" s="6" customFormat="1" ht="12" customHeight="1" hidden="1">
      <c r="A8" s="13"/>
      <c r="B8" s="13"/>
      <c r="C8" s="13"/>
      <c r="D8" s="13"/>
      <c r="E8" s="13"/>
    </row>
    <row r="9" spans="1:6" s="6" customFormat="1" ht="12" customHeight="1">
      <c r="A9" s="2"/>
      <c r="B9" s="3"/>
      <c r="C9" s="3"/>
      <c r="D9" s="2"/>
      <c r="E9" s="9" t="s">
        <v>224</v>
      </c>
      <c r="F9" s="2"/>
    </row>
    <row r="10" spans="1:6" s="6" customFormat="1" ht="12" customHeight="1">
      <c r="A10" s="2"/>
      <c r="B10" s="3"/>
      <c r="C10" s="3"/>
      <c r="D10" s="2"/>
      <c r="E10" s="9" t="s">
        <v>225</v>
      </c>
      <c r="F10" s="2"/>
    </row>
    <row r="11" spans="1:6" s="6" customFormat="1" ht="12" customHeight="1">
      <c r="A11" s="2"/>
      <c r="B11" s="3"/>
      <c r="C11" s="3"/>
      <c r="D11" s="2"/>
      <c r="E11" s="9" t="s">
        <v>226</v>
      </c>
      <c r="F11" s="2"/>
    </row>
    <row r="12" spans="1:6" s="6" customFormat="1" ht="12" customHeight="1">
      <c r="A12" s="2"/>
      <c r="B12" s="3"/>
      <c r="C12" s="3"/>
      <c r="D12" s="2"/>
      <c r="E12" s="9" t="s">
        <v>227</v>
      </c>
      <c r="F12" s="2"/>
    </row>
    <row r="13" spans="1:6" s="6" customFormat="1" ht="12" customHeight="1">
      <c r="A13" s="2"/>
      <c r="B13" s="3"/>
      <c r="C13" s="3"/>
      <c r="D13" s="2"/>
      <c r="E13" s="9" t="s">
        <v>228</v>
      </c>
      <c r="F13" s="2"/>
    </row>
    <row r="14" spans="1:6" s="6" customFormat="1" ht="12" customHeight="1">
      <c r="A14" s="2"/>
      <c r="B14" s="3"/>
      <c r="C14" s="3"/>
      <c r="D14" s="2"/>
      <c r="E14" s="9" t="s">
        <v>229</v>
      </c>
      <c r="F14" s="2"/>
    </row>
    <row r="15" spans="1:7" s="6" customFormat="1" ht="42" customHeight="1">
      <c r="A15" s="85" t="s">
        <v>230</v>
      </c>
      <c r="B15" s="85"/>
      <c r="C15" s="85"/>
      <c r="D15" s="85"/>
      <c r="E15" s="85"/>
      <c r="F15" s="85"/>
      <c r="G15" s="85"/>
    </row>
    <row r="16" spans="1:5" s="6" customFormat="1" ht="12" customHeight="1">
      <c r="A16" s="13"/>
      <c r="B16" s="13"/>
      <c r="C16" s="13"/>
      <c r="D16" s="13"/>
      <c r="E16" s="13"/>
    </row>
    <row r="17" spans="1:7" s="6" customFormat="1" ht="24" customHeight="1">
      <c r="A17" s="37"/>
      <c r="B17" s="87" t="s">
        <v>231</v>
      </c>
      <c r="C17" s="87"/>
      <c r="D17" s="87"/>
      <c r="E17" s="87"/>
      <c r="F17" s="87"/>
      <c r="G17" s="87"/>
    </row>
    <row r="18" spans="1:6" ht="13.5" customHeight="1" hidden="1">
      <c r="A18" s="37"/>
      <c r="B18" s="41"/>
      <c r="C18" s="41"/>
      <c r="D18" s="41"/>
      <c r="E18" s="41"/>
      <c r="F18" s="40"/>
    </row>
    <row r="19" spans="2:7" ht="15.75">
      <c r="B19" s="79" t="s">
        <v>30</v>
      </c>
      <c r="C19" s="79"/>
      <c r="D19" s="88" t="s">
        <v>215</v>
      </c>
      <c r="E19" s="89"/>
      <c r="F19" s="89"/>
      <c r="G19" s="90"/>
    </row>
    <row r="20" spans="2:7" ht="15.75">
      <c r="B20" s="79" t="s">
        <v>31</v>
      </c>
      <c r="C20" s="79"/>
      <c r="D20" s="91">
        <v>7417019254</v>
      </c>
      <c r="E20" s="92"/>
      <c r="F20" s="92"/>
      <c r="G20" s="93"/>
    </row>
    <row r="21" spans="2:7" ht="15.75">
      <c r="B21" s="79" t="s">
        <v>32</v>
      </c>
      <c r="C21" s="79"/>
      <c r="D21" s="91">
        <v>741701001</v>
      </c>
      <c r="E21" s="92"/>
      <c r="F21" s="92"/>
      <c r="G21" s="93"/>
    </row>
    <row r="22" spans="2:7" ht="31.5" customHeight="1">
      <c r="B22" s="79" t="s">
        <v>33</v>
      </c>
      <c r="C22" s="79"/>
      <c r="D22" s="94" t="s">
        <v>216</v>
      </c>
      <c r="E22" s="95"/>
      <c r="F22" s="95"/>
      <c r="G22" s="96"/>
    </row>
    <row r="23" spans="2:7" ht="33" customHeight="1">
      <c r="B23" s="80" t="s">
        <v>89</v>
      </c>
      <c r="C23" s="80"/>
      <c r="D23" s="97" t="s">
        <v>217</v>
      </c>
      <c r="E23" s="98"/>
      <c r="F23" s="98"/>
      <c r="G23" s="99"/>
    </row>
    <row r="24" spans="2:7" ht="32.25" customHeight="1">
      <c r="B24" s="80" t="s">
        <v>1</v>
      </c>
      <c r="C24" s="80"/>
      <c r="D24" s="97" t="s">
        <v>212</v>
      </c>
      <c r="E24" s="98"/>
      <c r="F24" s="98"/>
      <c r="G24" s="99"/>
    </row>
    <row r="25" spans="2:7" ht="30" customHeight="1">
      <c r="B25" s="79" t="s">
        <v>2</v>
      </c>
      <c r="C25" s="79"/>
      <c r="D25" s="81" t="s">
        <v>218</v>
      </c>
      <c r="E25" s="81"/>
      <c r="F25" s="63" t="s">
        <v>219</v>
      </c>
      <c r="G25" s="64" t="s">
        <v>220</v>
      </c>
    </row>
    <row r="26" spans="2:7" ht="15.75">
      <c r="B26" s="79" t="s">
        <v>3</v>
      </c>
      <c r="C26" s="79"/>
      <c r="D26" s="82" t="s">
        <v>221</v>
      </c>
      <c r="E26" s="83"/>
      <c r="F26" s="83"/>
      <c r="G26" s="84"/>
    </row>
    <row r="27" spans="2:8" ht="15" customHeight="1">
      <c r="B27" s="79" t="s">
        <v>0</v>
      </c>
      <c r="C27" s="79"/>
      <c r="D27" s="8">
        <v>21.11</v>
      </c>
      <c r="E27" s="62">
        <v>22.37</v>
      </c>
      <c r="F27" s="61">
        <v>22.37</v>
      </c>
      <c r="G27" s="5">
        <v>23.62</v>
      </c>
      <c r="H27" s="60"/>
    </row>
    <row r="28" spans="2:6" ht="0.75" customHeight="1">
      <c r="B28" s="9"/>
      <c r="C28" s="9"/>
      <c r="D28" s="9"/>
      <c r="E28" s="9"/>
      <c r="F28" s="65"/>
    </row>
    <row r="29" spans="2:6" ht="15.75" hidden="1">
      <c r="B29" s="79" t="s">
        <v>30</v>
      </c>
      <c r="C29" s="79"/>
      <c r="D29" s="76"/>
      <c r="E29" s="77"/>
      <c r="F29" s="78"/>
    </row>
    <row r="30" spans="2:6" ht="15.75" hidden="1">
      <c r="B30" s="79" t="s">
        <v>31</v>
      </c>
      <c r="C30" s="79"/>
      <c r="D30" s="76"/>
      <c r="E30" s="77"/>
      <c r="F30" s="78"/>
    </row>
    <row r="31" spans="2:6" ht="15.75" hidden="1">
      <c r="B31" s="79" t="s">
        <v>32</v>
      </c>
      <c r="C31" s="79"/>
      <c r="D31" s="76"/>
      <c r="E31" s="77"/>
      <c r="F31" s="78"/>
    </row>
    <row r="32" spans="2:6" ht="15.75" hidden="1">
      <c r="B32" s="79" t="s">
        <v>33</v>
      </c>
      <c r="C32" s="79"/>
      <c r="D32" s="76"/>
      <c r="E32" s="77"/>
      <c r="F32" s="78"/>
    </row>
    <row r="33" spans="2:6" ht="45" customHeight="1" hidden="1">
      <c r="B33" s="80" t="s">
        <v>34</v>
      </c>
      <c r="C33" s="80"/>
      <c r="D33" s="76"/>
      <c r="E33" s="77"/>
      <c r="F33" s="78"/>
    </row>
    <row r="34" spans="2:6" ht="30.75" customHeight="1" hidden="1">
      <c r="B34" s="80" t="s">
        <v>1</v>
      </c>
      <c r="C34" s="80"/>
      <c r="D34" s="76"/>
      <c r="E34" s="77"/>
      <c r="F34" s="78"/>
    </row>
    <row r="35" spans="2:6" ht="15.75" hidden="1">
      <c r="B35" s="79" t="s">
        <v>2</v>
      </c>
      <c r="C35" s="79"/>
      <c r="D35" s="76"/>
      <c r="E35" s="77"/>
      <c r="F35" s="78"/>
    </row>
    <row r="36" spans="2:6" ht="15.75" hidden="1">
      <c r="B36" s="79" t="s">
        <v>3</v>
      </c>
      <c r="C36" s="79"/>
      <c r="D36" s="76"/>
      <c r="E36" s="77"/>
      <c r="F36" s="78"/>
    </row>
    <row r="37" spans="2:6" ht="30.75" customHeight="1" hidden="1">
      <c r="B37" s="80" t="s">
        <v>4</v>
      </c>
      <c r="C37" s="80"/>
      <c r="D37" s="76"/>
      <c r="E37" s="77"/>
      <c r="F37" s="78"/>
    </row>
    <row r="38" spans="2:6" ht="7.5" customHeight="1" hidden="1">
      <c r="B38" s="9"/>
      <c r="C38" s="9"/>
      <c r="D38" s="59"/>
      <c r="E38" s="59"/>
      <c r="F38" s="58"/>
    </row>
    <row r="39" spans="2:6" ht="15" customHeight="1" hidden="1">
      <c r="B39" s="79" t="s">
        <v>30</v>
      </c>
      <c r="C39" s="79"/>
      <c r="D39" s="76"/>
      <c r="E39" s="77"/>
      <c r="F39" s="78"/>
    </row>
    <row r="40" spans="2:6" ht="15.75" hidden="1">
      <c r="B40" s="79" t="s">
        <v>31</v>
      </c>
      <c r="C40" s="79"/>
      <c r="D40" s="76"/>
      <c r="E40" s="77"/>
      <c r="F40" s="78"/>
    </row>
    <row r="41" spans="2:6" ht="15.75" hidden="1">
      <c r="B41" s="79" t="s">
        <v>32</v>
      </c>
      <c r="C41" s="79"/>
      <c r="D41" s="76"/>
      <c r="E41" s="77"/>
      <c r="F41" s="78"/>
    </row>
    <row r="42" spans="2:6" ht="15.75" hidden="1">
      <c r="B42" s="79" t="s">
        <v>33</v>
      </c>
      <c r="C42" s="79"/>
      <c r="D42" s="76"/>
      <c r="E42" s="77"/>
      <c r="F42" s="78"/>
    </row>
    <row r="43" spans="2:6" ht="51" customHeight="1" hidden="1">
      <c r="B43" s="80" t="s">
        <v>88</v>
      </c>
      <c r="C43" s="80"/>
      <c r="D43" s="76"/>
      <c r="E43" s="77"/>
      <c r="F43" s="78"/>
    </row>
    <row r="44" spans="2:6" ht="30.75" customHeight="1" hidden="1">
      <c r="B44" s="80" t="s">
        <v>1</v>
      </c>
      <c r="C44" s="80"/>
      <c r="D44" s="76"/>
      <c r="E44" s="77"/>
      <c r="F44" s="78"/>
    </row>
    <row r="45" spans="2:6" ht="15.75" hidden="1">
      <c r="B45" s="79" t="s">
        <v>2</v>
      </c>
      <c r="C45" s="79"/>
      <c r="D45" s="76"/>
      <c r="E45" s="77"/>
      <c r="F45" s="78"/>
    </row>
    <row r="46" spans="2:6" ht="15.75" hidden="1">
      <c r="B46" s="79" t="s">
        <v>3</v>
      </c>
      <c r="C46" s="79"/>
      <c r="D46" s="76"/>
      <c r="E46" s="77"/>
      <c r="F46" s="78"/>
    </row>
    <row r="47" spans="2:6" ht="30" customHeight="1" hidden="1">
      <c r="B47" s="80" t="s">
        <v>35</v>
      </c>
      <c r="C47" s="80"/>
      <c r="D47" s="76"/>
      <c r="E47" s="77"/>
      <c r="F47" s="78"/>
    </row>
    <row r="48" spans="2:5" ht="15.75" hidden="1">
      <c r="B48" s="12"/>
      <c r="C48" s="12"/>
      <c r="D48" s="9"/>
      <c r="E48" s="9"/>
    </row>
    <row r="49" spans="2:5" ht="15" customHeight="1">
      <c r="B49" s="9"/>
      <c r="C49" s="12"/>
      <c r="D49" s="9"/>
      <c r="E49" s="9"/>
    </row>
    <row r="50" spans="2:5" ht="31.5" customHeight="1">
      <c r="B50" s="86"/>
      <c r="C50" s="86"/>
      <c r="D50" s="86"/>
      <c r="E50" s="86"/>
    </row>
    <row r="51" spans="2:5" ht="64.5" customHeight="1">
      <c r="B51" s="86"/>
      <c r="C51" s="86"/>
      <c r="D51" s="86"/>
      <c r="E51" s="86"/>
    </row>
    <row r="56" ht="15.75">
      <c r="E56" s="9" t="s">
        <v>224</v>
      </c>
    </row>
    <row r="57" ht="15.75">
      <c r="E57" s="9" t="s">
        <v>225</v>
      </c>
    </row>
    <row r="58" ht="15.75">
      <c r="E58" s="9" t="s">
        <v>226</v>
      </c>
    </row>
    <row r="59" ht="15.75">
      <c r="E59" s="9" t="s">
        <v>227</v>
      </c>
    </row>
    <row r="60" ht="15.75">
      <c r="E60" s="9" t="s">
        <v>228</v>
      </c>
    </row>
    <row r="61" ht="15.75">
      <c r="E61" s="9" t="s">
        <v>229</v>
      </c>
    </row>
    <row r="62" spans="1:5" s="6" customFormat="1" ht="63.75" customHeight="1">
      <c r="A62" s="85" t="s">
        <v>230</v>
      </c>
      <c r="B62" s="85"/>
      <c r="C62" s="85"/>
      <c r="D62" s="85"/>
      <c r="E62" s="85"/>
    </row>
    <row r="63" spans="1:5" s="6" customFormat="1" ht="12.75" customHeight="1">
      <c r="A63" s="13"/>
      <c r="B63" s="13"/>
      <c r="C63" s="13"/>
      <c r="D63" s="13"/>
      <c r="E63" s="13"/>
    </row>
    <row r="64" spans="1:6" ht="22.5" customHeight="1">
      <c r="A64" s="37"/>
      <c r="B64" s="146" t="s">
        <v>231</v>
      </c>
      <c r="C64" s="146"/>
      <c r="D64" s="146"/>
      <c r="E64" s="146"/>
      <c r="F64" s="121"/>
    </row>
  </sheetData>
  <sheetProtection/>
  <mergeCells count="60">
    <mergeCell ref="A62:E62"/>
    <mergeCell ref="B64:F64"/>
    <mergeCell ref="A15:G15"/>
    <mergeCell ref="B17:G17"/>
    <mergeCell ref="B39:C39"/>
    <mergeCell ref="D19:G19"/>
    <mergeCell ref="D20:G20"/>
    <mergeCell ref="D21:G21"/>
    <mergeCell ref="D22:G22"/>
    <mergeCell ref="D23:G23"/>
    <mergeCell ref="D24:G24"/>
    <mergeCell ref="D46:F46"/>
    <mergeCell ref="B40:C40"/>
    <mergeCell ref="D29:F29"/>
    <mergeCell ref="B42:C42"/>
    <mergeCell ref="B21:C21"/>
    <mergeCell ref="B23:C23"/>
    <mergeCell ref="B26:C26"/>
    <mergeCell ref="B31:C31"/>
    <mergeCell ref="B41:C41"/>
    <mergeCell ref="B30:C30"/>
    <mergeCell ref="B36:C36"/>
    <mergeCell ref="B51:E51"/>
    <mergeCell ref="B43:C43"/>
    <mergeCell ref="B44:C44"/>
    <mergeCell ref="B47:C47"/>
    <mergeCell ref="B50:E50"/>
    <mergeCell ref="B45:C45"/>
    <mergeCell ref="B46:C46"/>
    <mergeCell ref="D44:F44"/>
    <mergeCell ref="D26:G26"/>
    <mergeCell ref="D30:F30"/>
    <mergeCell ref="D42:F42"/>
    <mergeCell ref="A7:E7"/>
    <mergeCell ref="B37:C37"/>
    <mergeCell ref="B25:C25"/>
    <mergeCell ref="B34:C34"/>
    <mergeCell ref="B35:C35"/>
    <mergeCell ref="B29:C29"/>
    <mergeCell ref="B33:C33"/>
    <mergeCell ref="B19:C19"/>
    <mergeCell ref="D43:F43"/>
    <mergeCell ref="D36:F36"/>
    <mergeCell ref="B32:C32"/>
    <mergeCell ref="B27:C27"/>
    <mergeCell ref="B20:C20"/>
    <mergeCell ref="B22:C22"/>
    <mergeCell ref="B24:C24"/>
    <mergeCell ref="D35:F35"/>
    <mergeCell ref="D25:E25"/>
    <mergeCell ref="D47:F47"/>
    <mergeCell ref="D37:F37"/>
    <mergeCell ref="D39:F39"/>
    <mergeCell ref="D40:F40"/>
    <mergeCell ref="D41:F41"/>
    <mergeCell ref="D31:F31"/>
    <mergeCell ref="D32:F32"/>
    <mergeCell ref="D33:F33"/>
    <mergeCell ref="D34:F34"/>
    <mergeCell ref="D45:F45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101">
        <v>9</v>
      </c>
      <c r="B1" s="101"/>
      <c r="C1" s="101"/>
      <c r="D1" s="101"/>
      <c r="E1" s="101"/>
    </row>
    <row r="2" spans="1:5" ht="50.25" customHeight="1">
      <c r="A2" s="87" t="s">
        <v>191</v>
      </c>
      <c r="B2" s="87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14" t="s">
        <v>51</v>
      </c>
      <c r="B15" s="114"/>
      <c r="C15" s="136" t="s">
        <v>190</v>
      </c>
      <c r="D15" s="137"/>
      <c r="E15" s="138"/>
    </row>
    <row r="16" spans="1:5" ht="33.75" customHeight="1">
      <c r="A16" s="126" t="s">
        <v>52</v>
      </c>
      <c r="B16" s="126"/>
      <c r="C16" s="139"/>
      <c r="D16" s="140"/>
      <c r="E16" s="141"/>
    </row>
    <row r="17" spans="1:5" ht="45" customHeight="1">
      <c r="A17" s="145" t="s">
        <v>53</v>
      </c>
      <c r="B17" s="145"/>
      <c r="C17" s="142"/>
      <c r="D17" s="143"/>
      <c r="E17" s="144"/>
    </row>
    <row r="18" spans="1:5" ht="15.75">
      <c r="A18" s="9"/>
      <c r="B18" s="9"/>
      <c r="C18" s="9"/>
      <c r="D18" s="9"/>
      <c r="E18" s="9"/>
    </row>
    <row r="19" spans="1:5" ht="15.75">
      <c r="A19" s="12" t="s">
        <v>98</v>
      </c>
      <c r="B19" s="9"/>
      <c r="C19" s="9"/>
      <c r="D19" s="9"/>
      <c r="E19" s="9"/>
    </row>
    <row r="20" spans="1:5" ht="33.75" customHeight="1">
      <c r="A20" s="86" t="s">
        <v>99</v>
      </c>
      <c r="B20" s="86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2" sqref="A2:B2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101">
        <v>2</v>
      </c>
      <c r="B1" s="101"/>
    </row>
    <row r="2" spans="1:2" ht="29.25" customHeight="1">
      <c r="A2" s="100" t="s">
        <v>91</v>
      </c>
      <c r="B2" s="100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95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96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98</v>
      </c>
      <c r="B26" s="12"/>
      <c r="C26" s="9"/>
      <c r="D26" s="9"/>
    </row>
    <row r="27" spans="1:4" ht="32.25" customHeight="1">
      <c r="A27" s="86" t="s">
        <v>99</v>
      </c>
      <c r="B27" s="86"/>
      <c r="C27" s="86"/>
      <c r="D27" s="86"/>
    </row>
    <row r="28" spans="1:4" ht="66" customHeight="1">
      <c r="A28" s="86" t="s">
        <v>210</v>
      </c>
      <c r="B28" s="86"/>
      <c r="C28" s="86"/>
      <c r="D28" s="86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3">
      <selection activeCell="D32" sqref="D32:D33"/>
    </sheetView>
  </sheetViews>
  <sheetFormatPr defaultColWidth="9.140625" defaultRowHeight="15"/>
  <cols>
    <col min="1" max="1" width="4.7109375" style="47" customWidth="1"/>
    <col min="2" max="2" width="60.7109375" style="3" customWidth="1"/>
    <col min="3" max="3" width="17.140625" style="3" customWidth="1"/>
    <col min="4" max="4" width="15.8515625" style="2" customWidth="1"/>
    <col min="5" max="5" width="13.8515625" style="2" customWidth="1"/>
    <col min="6" max="6" width="14.00390625" style="2" customWidth="1"/>
    <col min="7" max="16384" width="9.140625" style="2" customWidth="1"/>
  </cols>
  <sheetData>
    <row r="1" spans="2:4" ht="24" customHeight="1" hidden="1">
      <c r="B1" s="103">
        <v>3</v>
      </c>
      <c r="C1" s="103"/>
      <c r="D1" s="103"/>
    </row>
    <row r="2" spans="2:6" ht="32.25" customHeight="1">
      <c r="B2" s="105" t="s">
        <v>214</v>
      </c>
      <c r="C2" s="105"/>
      <c r="D2" s="105"/>
      <c r="E2" s="105"/>
      <c r="F2" s="105"/>
    </row>
    <row r="3" spans="2:6" ht="15.75" customHeight="1">
      <c r="B3" s="15" t="s">
        <v>30</v>
      </c>
      <c r="C3" s="104" t="s">
        <v>215</v>
      </c>
      <c r="D3" s="104"/>
      <c r="E3" s="104"/>
      <c r="F3" s="104"/>
    </row>
    <row r="4" spans="2:6" ht="15.75">
      <c r="B4" s="15" t="s">
        <v>31</v>
      </c>
      <c r="C4" s="104">
        <v>7417019254</v>
      </c>
      <c r="D4" s="104"/>
      <c r="E4" s="104"/>
      <c r="F4" s="104"/>
    </row>
    <row r="5" spans="2:6" ht="15.75">
      <c r="B5" s="15" t="s">
        <v>32</v>
      </c>
      <c r="C5" s="104">
        <v>741701001</v>
      </c>
      <c r="D5" s="104"/>
      <c r="E5" s="104"/>
      <c r="F5" s="104"/>
    </row>
    <row r="6" spans="2:6" ht="30" customHeight="1">
      <c r="B6" s="15" t="s">
        <v>33</v>
      </c>
      <c r="C6" s="106" t="s">
        <v>216</v>
      </c>
      <c r="D6" s="106"/>
      <c r="E6" s="106"/>
      <c r="F6" s="106"/>
    </row>
    <row r="7" spans="2:6" ht="15.75" customHeight="1">
      <c r="B7" s="15" t="s">
        <v>37</v>
      </c>
      <c r="C7" s="104" t="s">
        <v>213</v>
      </c>
      <c r="D7" s="104"/>
      <c r="E7" s="104"/>
      <c r="F7" s="104"/>
    </row>
    <row r="8" spans="2:6" ht="47.25" customHeight="1">
      <c r="B8" s="14" t="s">
        <v>103</v>
      </c>
      <c r="C8" s="104" t="s">
        <v>222</v>
      </c>
      <c r="D8" s="104"/>
      <c r="E8" s="104"/>
      <c r="F8" s="104"/>
    </row>
    <row r="9" spans="2:4" ht="15.75">
      <c r="B9" s="39"/>
      <c r="C9" s="39"/>
      <c r="D9" s="38"/>
    </row>
    <row r="10" spans="1:6" ht="15.75" customHeight="1">
      <c r="A10" s="45" t="s">
        <v>100</v>
      </c>
      <c r="B10" s="21" t="s">
        <v>97</v>
      </c>
      <c r="C10" s="43" t="s">
        <v>101</v>
      </c>
      <c r="D10" s="107" t="s">
        <v>6</v>
      </c>
      <c r="E10" s="108"/>
      <c r="F10" s="109"/>
    </row>
    <row r="11" spans="1:6" ht="20.25" customHeight="1">
      <c r="A11" s="45" t="s">
        <v>195</v>
      </c>
      <c r="B11" s="14" t="s">
        <v>196</v>
      </c>
      <c r="C11" s="22" t="s">
        <v>102</v>
      </c>
      <c r="D11" s="66">
        <f>D13+D18+D20+D22+D24+D14+D17+D19</f>
        <v>3690.5</v>
      </c>
      <c r="E11" s="66">
        <f>E13+E18+E20+E22+E24+E14+E17+E19</f>
        <v>3906.5</v>
      </c>
      <c r="F11" s="66">
        <f>F13+F18+F20+F22+F24+F14+F17+F19</f>
        <v>4148</v>
      </c>
    </row>
    <row r="12" spans="1:6" ht="20.25" customHeight="1">
      <c r="A12" s="45"/>
      <c r="B12" s="14" t="s">
        <v>197</v>
      </c>
      <c r="C12" s="22"/>
      <c r="D12" s="36"/>
      <c r="E12" s="67"/>
      <c r="F12" s="67"/>
    </row>
    <row r="13" spans="1:6" ht="20.25" customHeight="1">
      <c r="A13" s="45" t="s">
        <v>198</v>
      </c>
      <c r="B13" s="17" t="s">
        <v>38</v>
      </c>
      <c r="C13" s="22" t="s">
        <v>102</v>
      </c>
      <c r="D13" s="36">
        <v>0</v>
      </c>
      <c r="E13" s="67">
        <v>0</v>
      </c>
      <c r="F13" s="67"/>
    </row>
    <row r="14" spans="1:6" ht="20.25" customHeight="1">
      <c r="A14" s="45" t="s">
        <v>199</v>
      </c>
      <c r="B14" s="17" t="s">
        <v>39</v>
      </c>
      <c r="C14" s="22" t="s">
        <v>102</v>
      </c>
      <c r="D14" s="68">
        <v>1680.4</v>
      </c>
      <c r="E14" s="67">
        <v>1814.8</v>
      </c>
      <c r="F14" s="67">
        <v>1814.8</v>
      </c>
    </row>
    <row r="15" spans="1:6" ht="20.25" customHeight="1">
      <c r="A15" s="45"/>
      <c r="B15" s="46" t="s">
        <v>40</v>
      </c>
      <c r="C15" s="22" t="s">
        <v>109</v>
      </c>
      <c r="D15" s="36">
        <v>4.3</v>
      </c>
      <c r="E15" s="67">
        <v>4.651</v>
      </c>
      <c r="F15" s="67">
        <v>4.651</v>
      </c>
    </row>
    <row r="16" spans="1:6" ht="20.25" customHeight="1">
      <c r="A16" s="45"/>
      <c r="B16" s="46" t="s">
        <v>41</v>
      </c>
      <c r="C16" s="22" t="s">
        <v>110</v>
      </c>
      <c r="D16" s="36">
        <v>390.2</v>
      </c>
      <c r="E16" s="67">
        <v>390.2</v>
      </c>
      <c r="F16" s="67">
        <v>390.2</v>
      </c>
    </row>
    <row r="17" spans="1:6" ht="20.25" customHeight="1">
      <c r="A17" s="45" t="s">
        <v>200</v>
      </c>
      <c r="B17" s="17" t="s">
        <v>42</v>
      </c>
      <c r="C17" s="22" t="s">
        <v>102</v>
      </c>
      <c r="D17" s="36">
        <v>40.1</v>
      </c>
      <c r="E17" s="67">
        <v>42.2</v>
      </c>
      <c r="F17" s="67">
        <v>42.2</v>
      </c>
    </row>
    <row r="18" spans="1:6" ht="20.25" customHeight="1">
      <c r="A18" s="45" t="s">
        <v>201</v>
      </c>
      <c r="B18" s="17" t="s">
        <v>43</v>
      </c>
      <c r="C18" s="22" t="s">
        <v>102</v>
      </c>
      <c r="D18" s="69">
        <f>301.1+880.5-8.8</f>
        <v>1172.8</v>
      </c>
      <c r="E18" s="70">
        <f>316.5+925.4-27.6</f>
        <v>1214.3000000000002</v>
      </c>
      <c r="F18" s="70">
        <f>331.9+970.6-18.7</f>
        <v>1283.8</v>
      </c>
    </row>
    <row r="19" spans="1:6" ht="20.25" customHeight="1">
      <c r="A19" s="45" t="s">
        <v>202</v>
      </c>
      <c r="B19" s="17" t="s">
        <v>44</v>
      </c>
      <c r="C19" s="22" t="s">
        <v>102</v>
      </c>
      <c r="D19" s="68">
        <v>50.5</v>
      </c>
      <c r="E19" s="36">
        <v>50.5</v>
      </c>
      <c r="F19" s="36">
        <v>50.5</v>
      </c>
    </row>
    <row r="20" spans="1:6" ht="20.25" customHeight="1">
      <c r="A20" s="45" t="s">
        <v>203</v>
      </c>
      <c r="B20" s="17" t="s">
        <v>45</v>
      </c>
      <c r="C20" s="22" t="s">
        <v>102</v>
      </c>
      <c r="D20" s="34">
        <v>278.9</v>
      </c>
      <c r="E20" s="71">
        <v>293.1</v>
      </c>
      <c r="F20" s="71">
        <v>293.1</v>
      </c>
    </row>
    <row r="21" spans="1:6" ht="20.25" customHeight="1">
      <c r="A21" s="45"/>
      <c r="B21" s="46" t="s">
        <v>46</v>
      </c>
      <c r="C21" s="22" t="s">
        <v>102</v>
      </c>
      <c r="D21" s="36">
        <v>148.8</v>
      </c>
      <c r="E21" s="67">
        <v>157.4</v>
      </c>
      <c r="F21" s="67">
        <v>157.4</v>
      </c>
    </row>
    <row r="22" spans="1:6" ht="20.25" customHeight="1">
      <c r="A22" s="45" t="s">
        <v>204</v>
      </c>
      <c r="B22" s="17" t="s">
        <v>47</v>
      </c>
      <c r="C22" s="22" t="s">
        <v>102</v>
      </c>
      <c r="D22" s="66">
        <v>278.9</v>
      </c>
      <c r="E22" s="72">
        <v>293.1</v>
      </c>
      <c r="F22" s="72">
        <v>293.1</v>
      </c>
    </row>
    <row r="23" spans="1:6" ht="20.25" customHeight="1">
      <c r="A23" s="45"/>
      <c r="B23" s="46" t="s">
        <v>48</v>
      </c>
      <c r="C23" s="22" t="s">
        <v>102</v>
      </c>
      <c r="D23" s="36">
        <v>77</v>
      </c>
      <c r="E23" s="67">
        <v>81</v>
      </c>
      <c r="F23" s="67">
        <v>81</v>
      </c>
    </row>
    <row r="24" spans="1:6" ht="20.25" customHeight="1">
      <c r="A24" s="45" t="s">
        <v>205</v>
      </c>
      <c r="B24" s="17" t="s">
        <v>49</v>
      </c>
      <c r="C24" s="22" t="s">
        <v>102</v>
      </c>
      <c r="D24" s="73">
        <v>188.9</v>
      </c>
      <c r="E24" s="71">
        <v>198.5</v>
      </c>
      <c r="F24" s="71">
        <v>370.5</v>
      </c>
    </row>
    <row r="25" spans="1:6" ht="20.25" customHeight="1">
      <c r="A25" s="45" t="s">
        <v>206</v>
      </c>
      <c r="B25" s="17" t="s">
        <v>164</v>
      </c>
      <c r="C25" s="22" t="s">
        <v>102</v>
      </c>
      <c r="D25" s="36">
        <v>218.2</v>
      </c>
      <c r="E25" s="36">
        <v>218.2</v>
      </c>
      <c r="F25" s="36">
        <v>218.2</v>
      </c>
    </row>
    <row r="26" spans="1:6" ht="20.25" customHeight="1">
      <c r="A26" s="45" t="s">
        <v>105</v>
      </c>
      <c r="B26" s="14" t="s">
        <v>124</v>
      </c>
      <c r="C26" s="22" t="s">
        <v>102</v>
      </c>
      <c r="D26" s="34">
        <f>D28*21.11-D11</f>
        <v>231.73800000000028</v>
      </c>
      <c r="E26" s="34">
        <f>E28*22.37-E11</f>
        <v>249.84600000000046</v>
      </c>
      <c r="F26" s="34">
        <f>F28*23.621-F11</f>
        <v>240.78179999999975</v>
      </c>
    </row>
    <row r="27" spans="1:6" ht="20.25" customHeight="1">
      <c r="A27" s="45" t="s">
        <v>118</v>
      </c>
      <c r="B27" s="14" t="s">
        <v>207</v>
      </c>
      <c r="C27" s="22" t="s">
        <v>102</v>
      </c>
      <c r="D27" s="34">
        <v>3922.9</v>
      </c>
      <c r="E27" s="71">
        <v>4156.7</v>
      </c>
      <c r="F27" s="71">
        <v>4389.3</v>
      </c>
    </row>
    <row r="28" spans="1:6" ht="20.25" customHeight="1">
      <c r="A28" s="45" t="s">
        <v>122</v>
      </c>
      <c r="B28" s="14" t="s">
        <v>135</v>
      </c>
      <c r="C28" s="22" t="s">
        <v>129</v>
      </c>
      <c r="D28" s="36">
        <v>185.8</v>
      </c>
      <c r="E28" s="67">
        <v>185.8</v>
      </c>
      <c r="F28" s="67">
        <v>185.8</v>
      </c>
    </row>
    <row r="29" spans="1:6" ht="20.25" customHeight="1">
      <c r="A29" s="45" t="s">
        <v>123</v>
      </c>
      <c r="B29" s="14" t="s">
        <v>136</v>
      </c>
      <c r="C29" s="22" t="s">
        <v>129</v>
      </c>
      <c r="D29" s="36"/>
      <c r="E29" s="67"/>
      <c r="F29" s="67"/>
    </row>
    <row r="30" spans="1:6" ht="20.25" customHeight="1">
      <c r="A30" s="45" t="s">
        <v>145</v>
      </c>
      <c r="B30" s="14" t="s">
        <v>138</v>
      </c>
      <c r="C30" s="22" t="s">
        <v>129</v>
      </c>
      <c r="D30" s="36"/>
      <c r="E30" s="67"/>
      <c r="F30" s="67"/>
    </row>
    <row r="31" spans="1:6" ht="20.25" customHeight="1">
      <c r="A31" s="45" t="s">
        <v>146</v>
      </c>
      <c r="B31" s="14" t="s">
        <v>139</v>
      </c>
      <c r="C31" s="22" t="s">
        <v>129</v>
      </c>
      <c r="D31" s="34">
        <v>185.8</v>
      </c>
      <c r="E31" s="71">
        <v>185.8</v>
      </c>
      <c r="F31" s="71">
        <v>185.8</v>
      </c>
    </row>
    <row r="32" spans="1:6" ht="20.25" customHeight="1">
      <c r="A32" s="45" t="s">
        <v>147</v>
      </c>
      <c r="B32" s="17" t="s">
        <v>9</v>
      </c>
      <c r="C32" s="22" t="s">
        <v>129</v>
      </c>
      <c r="D32" s="36"/>
      <c r="E32" s="67"/>
      <c r="F32" s="67"/>
    </row>
    <row r="33" spans="1:6" ht="20.25" customHeight="1">
      <c r="A33" s="45" t="s">
        <v>148</v>
      </c>
      <c r="B33" s="17" t="s">
        <v>10</v>
      </c>
      <c r="C33" s="22" t="s">
        <v>129</v>
      </c>
      <c r="D33" s="34">
        <f>D31-D32</f>
        <v>185.8</v>
      </c>
      <c r="E33" s="34">
        <f>E31-E32</f>
        <v>185.8</v>
      </c>
      <c r="F33" s="34">
        <f>F31-F32</f>
        <v>185.8</v>
      </c>
    </row>
    <row r="34" spans="1:6" ht="20.25" customHeight="1">
      <c r="A34" s="45" t="s">
        <v>149</v>
      </c>
      <c r="B34" s="14" t="s">
        <v>137</v>
      </c>
      <c r="C34" s="22" t="s">
        <v>130</v>
      </c>
      <c r="D34" s="36">
        <v>6</v>
      </c>
      <c r="E34" s="67">
        <v>6</v>
      </c>
      <c r="F34" s="67">
        <v>6</v>
      </c>
    </row>
    <row r="35" spans="1:6" ht="20.25" customHeight="1">
      <c r="A35" s="45" t="s">
        <v>150</v>
      </c>
      <c r="B35" s="14" t="s">
        <v>140</v>
      </c>
      <c r="C35" s="22" t="s">
        <v>134</v>
      </c>
      <c r="D35" s="36">
        <f>3.5+13.8+1.8+0.8+0.2</f>
        <v>20.1</v>
      </c>
      <c r="E35" s="36">
        <f>3.5+13.8+1.8+0.8+0.2</f>
        <v>20.1</v>
      </c>
      <c r="F35" s="36">
        <f>3.5+13.8+1.8+0.8+0.2</f>
        <v>20.1</v>
      </c>
    </row>
    <row r="36" spans="1:6" ht="20.25" customHeight="1">
      <c r="A36" s="45" t="s">
        <v>151</v>
      </c>
      <c r="B36" s="14" t="s">
        <v>141</v>
      </c>
      <c r="C36" s="22" t="s">
        <v>133</v>
      </c>
      <c r="D36" s="36">
        <v>5</v>
      </c>
      <c r="E36" s="67">
        <v>5</v>
      </c>
      <c r="F36" s="67">
        <v>5</v>
      </c>
    </row>
    <row r="37" spans="1:6" ht="20.25" customHeight="1">
      <c r="A37" s="45" t="s">
        <v>152</v>
      </c>
      <c r="B37" s="14" t="s">
        <v>142</v>
      </c>
      <c r="C37" s="22" t="s">
        <v>133</v>
      </c>
      <c r="D37" s="36"/>
      <c r="E37" s="67"/>
      <c r="F37" s="67"/>
    </row>
    <row r="38" spans="1:6" ht="20.25" customHeight="1">
      <c r="A38" s="45" t="s">
        <v>153</v>
      </c>
      <c r="B38" s="14" t="s">
        <v>143</v>
      </c>
      <c r="C38" s="22" t="s">
        <v>131</v>
      </c>
      <c r="D38" s="34">
        <v>3</v>
      </c>
      <c r="E38" s="71">
        <v>3</v>
      </c>
      <c r="F38" s="71">
        <v>3</v>
      </c>
    </row>
    <row r="39" spans="1:6" ht="20.25" customHeight="1">
      <c r="A39" s="45" t="s">
        <v>154</v>
      </c>
      <c r="B39" s="14" t="s">
        <v>144</v>
      </c>
      <c r="C39" s="22" t="s">
        <v>132</v>
      </c>
      <c r="D39" s="36"/>
      <c r="E39" s="67"/>
      <c r="F39" s="67"/>
    </row>
    <row r="40" spans="1:6" ht="20.25" customHeight="1">
      <c r="A40" s="45" t="s">
        <v>155</v>
      </c>
      <c r="B40" s="14" t="s">
        <v>156</v>
      </c>
      <c r="C40" s="22" t="s">
        <v>130</v>
      </c>
      <c r="D40" s="36"/>
      <c r="E40" s="67"/>
      <c r="F40" s="67"/>
    </row>
    <row r="41" spans="1:6" ht="20.25" customHeight="1">
      <c r="A41" s="45" t="s">
        <v>157</v>
      </c>
      <c r="B41" s="14" t="s">
        <v>208</v>
      </c>
      <c r="C41" s="22" t="s">
        <v>130</v>
      </c>
      <c r="D41" s="36"/>
      <c r="E41" s="67"/>
      <c r="F41" s="67"/>
    </row>
    <row r="42" spans="2:6" ht="20.25" customHeight="1">
      <c r="B42" s="12"/>
      <c r="C42" s="12"/>
      <c r="D42" s="74"/>
      <c r="E42" s="1"/>
      <c r="F42" s="1"/>
    </row>
    <row r="44" spans="2:4" ht="49.5" customHeight="1">
      <c r="B44" s="102"/>
      <c r="C44" s="102"/>
      <c r="D44" s="102"/>
    </row>
  </sheetData>
  <sheetProtection/>
  <mergeCells count="10">
    <mergeCell ref="B44:D44"/>
    <mergeCell ref="B1:D1"/>
    <mergeCell ref="C3:F3"/>
    <mergeCell ref="B2:F2"/>
    <mergeCell ref="C4:F4"/>
    <mergeCell ref="C5:F5"/>
    <mergeCell ref="C6:F6"/>
    <mergeCell ref="C7:F7"/>
    <mergeCell ref="C8:F8"/>
    <mergeCell ref="D10:F10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2">
      <selection activeCell="C3" sqref="C3:D6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103">
        <v>3</v>
      </c>
      <c r="C1" s="103"/>
      <c r="D1" s="103"/>
    </row>
    <row r="2" spans="2:4" ht="32.25" customHeight="1">
      <c r="B2" s="100" t="s">
        <v>194</v>
      </c>
      <c r="C2" s="100"/>
      <c r="D2" s="100"/>
    </row>
    <row r="3" spans="2:4" ht="15.75">
      <c r="B3" s="15" t="s">
        <v>30</v>
      </c>
      <c r="C3" s="104" t="s">
        <v>215</v>
      </c>
      <c r="D3" s="104"/>
    </row>
    <row r="4" spans="2:4" ht="15.75">
      <c r="B4" s="15" t="s">
        <v>31</v>
      </c>
      <c r="C4" s="104">
        <v>7417019254</v>
      </c>
      <c r="D4" s="104"/>
    </row>
    <row r="5" spans="2:4" ht="15.75">
      <c r="B5" s="15" t="s">
        <v>32</v>
      </c>
      <c r="C5" s="104">
        <v>741701001</v>
      </c>
      <c r="D5" s="104"/>
    </row>
    <row r="6" spans="2:4" ht="46.5" customHeight="1">
      <c r="B6" s="15" t="s">
        <v>33</v>
      </c>
      <c r="C6" s="106" t="s">
        <v>216</v>
      </c>
      <c r="D6" s="106"/>
    </row>
    <row r="7" spans="2:4" ht="15.75">
      <c r="B7" s="15" t="s">
        <v>37</v>
      </c>
      <c r="C7" s="104" t="s">
        <v>223</v>
      </c>
      <c r="D7" s="104"/>
    </row>
    <row r="8" spans="2:4" ht="47.25">
      <c r="B8" s="14" t="s">
        <v>103</v>
      </c>
      <c r="C8" s="104" t="s">
        <v>222</v>
      </c>
      <c r="D8" s="104"/>
    </row>
    <row r="9" spans="2:4" ht="15.75">
      <c r="B9" s="39"/>
      <c r="C9" s="39"/>
      <c r="D9" s="38"/>
    </row>
    <row r="10" spans="1:4" ht="31.5">
      <c r="A10" s="45" t="s">
        <v>100</v>
      </c>
      <c r="B10" s="21" t="s">
        <v>97</v>
      </c>
      <c r="C10" s="43" t="s">
        <v>101</v>
      </c>
      <c r="D10" s="21" t="s">
        <v>6</v>
      </c>
    </row>
    <row r="11" spans="1:4" ht="21" customHeight="1">
      <c r="A11" s="45">
        <v>1</v>
      </c>
      <c r="B11" s="14" t="s">
        <v>104</v>
      </c>
      <c r="C11" s="22" t="s">
        <v>102</v>
      </c>
      <c r="D11" s="11">
        <v>2108.43</v>
      </c>
    </row>
    <row r="12" spans="1:4" ht="18.75" customHeight="1">
      <c r="A12" s="45" t="s">
        <v>105</v>
      </c>
      <c r="B12" s="14" t="s">
        <v>106</v>
      </c>
      <c r="C12" s="22" t="s">
        <v>102</v>
      </c>
      <c r="D12" s="11">
        <f>D13+D14+D17+D18+D19+D24+D25</f>
        <v>1687.2749999999999</v>
      </c>
    </row>
    <row r="13" spans="1:4" ht="30" customHeight="1">
      <c r="A13" s="45" t="s">
        <v>107</v>
      </c>
      <c r="B13" s="17" t="s">
        <v>38</v>
      </c>
      <c r="C13" s="22" t="s">
        <v>102</v>
      </c>
      <c r="D13" s="11"/>
    </row>
    <row r="14" spans="1:4" ht="30.75" customHeight="1">
      <c r="A14" s="45" t="s">
        <v>108</v>
      </c>
      <c r="B14" s="17" t="s">
        <v>39</v>
      </c>
      <c r="C14" s="22" t="s">
        <v>102</v>
      </c>
      <c r="D14" s="11">
        <v>532</v>
      </c>
    </row>
    <row r="15" spans="1:4" ht="15.75">
      <c r="A15" s="45"/>
      <c r="B15" s="46" t="s">
        <v>40</v>
      </c>
      <c r="C15" s="22" t="s">
        <v>109</v>
      </c>
      <c r="D15" s="75">
        <f>D14/D16</f>
        <v>152.43553008595987</v>
      </c>
    </row>
    <row r="16" spans="1:4" ht="15.75">
      <c r="A16" s="45"/>
      <c r="B16" s="46" t="s">
        <v>41</v>
      </c>
      <c r="C16" s="22" t="s">
        <v>110</v>
      </c>
      <c r="D16" s="11">
        <f>3.49</f>
        <v>3.49</v>
      </c>
    </row>
    <row r="17" spans="1:4" ht="17.25" customHeight="1">
      <c r="A17" s="45" t="s">
        <v>111</v>
      </c>
      <c r="B17" s="17" t="s">
        <v>42</v>
      </c>
      <c r="C17" s="22" t="s">
        <v>102</v>
      </c>
      <c r="D17" s="11">
        <v>32.3</v>
      </c>
    </row>
    <row r="18" spans="1:4" ht="32.25" customHeight="1">
      <c r="A18" s="45" t="s">
        <v>112</v>
      </c>
      <c r="B18" s="17" t="s">
        <v>43</v>
      </c>
      <c r="C18" s="22" t="s">
        <v>102</v>
      </c>
      <c r="D18" s="11">
        <v>692.45</v>
      </c>
    </row>
    <row r="19" spans="1:4" ht="31.5" customHeight="1">
      <c r="A19" s="45" t="s">
        <v>113</v>
      </c>
      <c r="B19" s="17" t="s">
        <v>44</v>
      </c>
      <c r="C19" s="22" t="s">
        <v>102</v>
      </c>
      <c r="D19" s="11">
        <v>292.57</v>
      </c>
    </row>
    <row r="20" spans="1:4" ht="18.75" customHeight="1">
      <c r="A20" s="45" t="s">
        <v>114</v>
      </c>
      <c r="B20" s="17" t="s">
        <v>45</v>
      </c>
      <c r="C20" s="22" t="s">
        <v>102</v>
      </c>
      <c r="D20" s="11">
        <v>60.9</v>
      </c>
    </row>
    <row r="21" spans="1:4" ht="18.75" customHeight="1">
      <c r="A21" s="45"/>
      <c r="B21" s="46" t="s">
        <v>46</v>
      </c>
      <c r="C21" s="22" t="s">
        <v>102</v>
      </c>
      <c r="D21" s="11"/>
    </row>
    <row r="22" spans="1:4" ht="18.75" customHeight="1">
      <c r="A22" s="45" t="s">
        <v>115</v>
      </c>
      <c r="B22" s="17" t="s">
        <v>47</v>
      </c>
      <c r="C22" s="22" t="s">
        <v>102</v>
      </c>
      <c r="D22" s="11">
        <v>399.76</v>
      </c>
    </row>
    <row r="23" spans="1:4" ht="18.75" customHeight="1">
      <c r="A23" s="45"/>
      <c r="B23" s="46" t="s">
        <v>48</v>
      </c>
      <c r="C23" s="22" t="s">
        <v>102</v>
      </c>
      <c r="D23" s="11">
        <v>0</v>
      </c>
    </row>
    <row r="24" spans="1:4" ht="18.75" customHeight="1">
      <c r="A24" s="45" t="s">
        <v>116</v>
      </c>
      <c r="B24" s="17" t="s">
        <v>49</v>
      </c>
      <c r="C24" s="22" t="s">
        <v>102</v>
      </c>
      <c r="D24" s="11">
        <v>58.105</v>
      </c>
    </row>
    <row r="25" spans="1:4" ht="47.25" customHeight="1">
      <c r="A25" s="45" t="s">
        <v>117</v>
      </c>
      <c r="B25" s="17" t="s">
        <v>164</v>
      </c>
      <c r="C25" s="22" t="s">
        <v>102</v>
      </c>
      <c r="D25" s="11">
        <v>79.85</v>
      </c>
    </row>
    <row r="26" spans="1:4" ht="15.75" customHeight="1">
      <c r="A26" s="45" t="s">
        <v>118</v>
      </c>
      <c r="B26" s="14" t="s">
        <v>124</v>
      </c>
      <c r="C26" s="22" t="s">
        <v>102</v>
      </c>
      <c r="D26" s="11">
        <f>D11-D12</f>
        <v>421.155</v>
      </c>
    </row>
    <row r="27" spans="1:4" ht="15.75" customHeight="1">
      <c r="A27" s="45" t="s">
        <v>119</v>
      </c>
      <c r="B27" s="14" t="s">
        <v>125</v>
      </c>
      <c r="C27" s="22" t="s">
        <v>102</v>
      </c>
      <c r="D27" s="11"/>
    </row>
    <row r="28" spans="1:4" ht="48" customHeight="1">
      <c r="A28" s="45"/>
      <c r="B28" s="17" t="s">
        <v>126</v>
      </c>
      <c r="C28" s="22" t="s">
        <v>102</v>
      </c>
      <c r="D28" s="11"/>
    </row>
    <row r="29" spans="1:4" ht="18" customHeight="1">
      <c r="A29" s="45" t="s">
        <v>120</v>
      </c>
      <c r="B29" s="14" t="s">
        <v>127</v>
      </c>
      <c r="C29" s="22" t="s">
        <v>102</v>
      </c>
      <c r="D29" s="11"/>
    </row>
    <row r="30" spans="1:4" ht="17.25" customHeight="1">
      <c r="A30" s="45"/>
      <c r="B30" s="17" t="s">
        <v>128</v>
      </c>
      <c r="C30" s="22" t="s">
        <v>102</v>
      </c>
      <c r="D30" s="11"/>
    </row>
    <row r="31" spans="1:4" ht="31.5" customHeight="1">
      <c r="A31" s="45" t="s">
        <v>121</v>
      </c>
      <c r="B31" s="14" t="s">
        <v>163</v>
      </c>
      <c r="C31" s="14"/>
      <c r="D31" s="11"/>
    </row>
    <row r="32" spans="1:4" ht="15.75">
      <c r="A32" s="45" t="s">
        <v>122</v>
      </c>
      <c r="B32" s="14" t="s">
        <v>135</v>
      </c>
      <c r="C32" s="22" t="s">
        <v>129</v>
      </c>
      <c r="D32" s="75">
        <v>129.26</v>
      </c>
    </row>
    <row r="33" spans="1:4" ht="15.75">
      <c r="A33" s="45" t="s">
        <v>123</v>
      </c>
      <c r="B33" s="14" t="s">
        <v>136</v>
      </c>
      <c r="C33" s="22" t="s">
        <v>129</v>
      </c>
      <c r="D33" s="11"/>
    </row>
    <row r="34" spans="1:4" ht="18" customHeight="1">
      <c r="A34" s="45" t="s">
        <v>145</v>
      </c>
      <c r="B34" s="14" t="s">
        <v>138</v>
      </c>
      <c r="C34" s="22" t="s">
        <v>129</v>
      </c>
      <c r="D34" s="11"/>
    </row>
    <row r="35" spans="1:4" ht="19.5" customHeight="1">
      <c r="A35" s="45" t="s">
        <v>146</v>
      </c>
      <c r="B35" s="14" t="s">
        <v>139</v>
      </c>
      <c r="C35" s="22" t="s">
        <v>129</v>
      </c>
      <c r="D35" s="75">
        <v>129.26</v>
      </c>
    </row>
    <row r="36" spans="1:4" ht="15.75">
      <c r="A36" s="45" t="s">
        <v>147</v>
      </c>
      <c r="B36" s="17" t="s">
        <v>9</v>
      </c>
      <c r="C36" s="22" t="s">
        <v>129</v>
      </c>
      <c r="D36" s="11"/>
    </row>
    <row r="37" spans="1:4" ht="16.5" customHeight="1">
      <c r="A37" s="45" t="s">
        <v>148</v>
      </c>
      <c r="B37" s="17" t="s">
        <v>10</v>
      </c>
      <c r="C37" s="22" t="s">
        <v>129</v>
      </c>
      <c r="D37" s="75">
        <f>D35</f>
        <v>129.26</v>
      </c>
    </row>
    <row r="38" spans="1:4" ht="15.75">
      <c r="A38" s="45" t="s">
        <v>149</v>
      </c>
      <c r="B38" s="14" t="s">
        <v>137</v>
      </c>
      <c r="C38" s="22" t="s">
        <v>130</v>
      </c>
      <c r="D38" s="11">
        <v>6</v>
      </c>
    </row>
    <row r="39" spans="1:4" ht="18" customHeight="1">
      <c r="A39" s="45" t="s">
        <v>150</v>
      </c>
      <c r="B39" s="14" t="s">
        <v>140</v>
      </c>
      <c r="C39" s="22" t="s">
        <v>134</v>
      </c>
      <c r="D39" s="36">
        <f>3.5+13.8+1.8+0.8+0.2</f>
        <v>20.1</v>
      </c>
    </row>
    <row r="40" spans="1:4" ht="15.75">
      <c r="A40" s="45" t="s">
        <v>151</v>
      </c>
      <c r="B40" s="14" t="s">
        <v>141</v>
      </c>
      <c r="C40" s="22" t="s">
        <v>133</v>
      </c>
      <c r="D40" s="11"/>
    </row>
    <row r="41" spans="1:4" ht="18.75" customHeight="1">
      <c r="A41" s="45" t="s">
        <v>152</v>
      </c>
      <c r="B41" s="14" t="s">
        <v>142</v>
      </c>
      <c r="C41" s="22" t="s">
        <v>133</v>
      </c>
      <c r="D41" s="11"/>
    </row>
    <row r="42" spans="1:4" ht="20.25" customHeight="1">
      <c r="A42" s="45" t="s">
        <v>153</v>
      </c>
      <c r="B42" s="14" t="s">
        <v>143</v>
      </c>
      <c r="C42" s="22" t="s">
        <v>131</v>
      </c>
      <c r="D42" s="11">
        <v>1</v>
      </c>
    </row>
    <row r="43" spans="1:4" ht="27" customHeight="1">
      <c r="A43" s="45" t="s">
        <v>154</v>
      </c>
      <c r="B43" s="14" t="s">
        <v>144</v>
      </c>
      <c r="C43" s="22" t="s">
        <v>132</v>
      </c>
      <c r="D43" s="11"/>
    </row>
    <row r="44" spans="1:4" ht="15.75">
      <c r="A44" s="45" t="s">
        <v>155</v>
      </c>
      <c r="B44" s="14" t="s">
        <v>156</v>
      </c>
      <c r="C44" s="22" t="s">
        <v>130</v>
      </c>
      <c r="D44" s="11"/>
    </row>
    <row r="45" spans="1:4" ht="31.5" customHeight="1">
      <c r="A45" s="45" t="s">
        <v>157</v>
      </c>
      <c r="B45" s="14" t="s">
        <v>209</v>
      </c>
      <c r="C45" s="22" t="s">
        <v>130</v>
      </c>
      <c r="D45" s="11"/>
    </row>
    <row r="46" spans="2:4" ht="15.75">
      <c r="B46" s="12"/>
      <c r="C46" s="12"/>
      <c r="D46" s="9"/>
    </row>
    <row r="47" spans="2:4" ht="15.75">
      <c r="B47" s="48" t="s">
        <v>158</v>
      </c>
      <c r="C47" s="12"/>
      <c r="D47" s="9"/>
    </row>
    <row r="48" spans="2:4" ht="32.25" customHeight="1">
      <c r="B48" s="86" t="s">
        <v>161</v>
      </c>
      <c r="C48" s="86"/>
      <c r="D48" s="86"/>
    </row>
    <row r="49" spans="2:4" ht="32.25" customHeight="1">
      <c r="B49" s="86" t="s">
        <v>160</v>
      </c>
      <c r="C49" s="86"/>
      <c r="D49" s="86"/>
    </row>
    <row r="50" spans="2:4" ht="96" customHeight="1">
      <c r="B50" s="86" t="s">
        <v>159</v>
      </c>
      <c r="C50" s="86"/>
      <c r="D50" s="86"/>
    </row>
    <row r="51" spans="2:4" ht="33.75" customHeight="1">
      <c r="B51" s="110" t="s">
        <v>162</v>
      </c>
      <c r="C51" s="111"/>
      <c r="D51" s="111"/>
    </row>
    <row r="53" spans="2:4" ht="49.5" customHeight="1">
      <c r="B53" s="102"/>
      <c r="C53" s="102"/>
      <c r="D53" s="102"/>
    </row>
  </sheetData>
  <sheetProtection/>
  <mergeCells count="13"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  <mergeCell ref="C6:D6"/>
    <mergeCell ref="C7:D7"/>
    <mergeCell ref="C8:D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2">
      <selection activeCell="B14" sqref="B14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3" width="9.140625" style="2" hidden="1" customWidth="1"/>
    <col min="4" max="16384" width="9.140625" style="2" customWidth="1"/>
  </cols>
  <sheetData>
    <row r="1" spans="1:2" ht="23.25" customHeight="1" hidden="1">
      <c r="A1" s="112">
        <v>4</v>
      </c>
      <c r="B1" s="112"/>
    </row>
    <row r="2" spans="1:2" ht="15">
      <c r="A2" s="100" t="s">
        <v>166</v>
      </c>
      <c r="B2" s="100"/>
    </row>
    <row r="3" spans="1:2" ht="67.5" customHeight="1">
      <c r="A3" s="100"/>
      <c r="B3" s="100"/>
    </row>
    <row r="4" spans="1:3" ht="15.75">
      <c r="A4" s="11" t="s">
        <v>30</v>
      </c>
      <c r="B4" s="104" t="s">
        <v>215</v>
      </c>
      <c r="C4" s="104"/>
    </row>
    <row r="5" spans="1:3" ht="15.75">
      <c r="A5" s="11" t="s">
        <v>31</v>
      </c>
      <c r="B5" s="104">
        <v>7417019254</v>
      </c>
      <c r="C5" s="104"/>
    </row>
    <row r="6" spans="1:3" ht="15.75">
      <c r="A6" s="11" t="s">
        <v>32</v>
      </c>
      <c r="B6" s="104">
        <v>741701001</v>
      </c>
      <c r="C6" s="104"/>
    </row>
    <row r="7" spans="1:3" ht="33" customHeight="1">
      <c r="A7" s="11" t="s">
        <v>33</v>
      </c>
      <c r="B7" s="106" t="s">
        <v>216</v>
      </c>
      <c r="C7" s="106"/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/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11"/>
    </row>
    <row r="14" spans="1:2" ht="15.75">
      <c r="A14" s="17" t="s">
        <v>15</v>
      </c>
      <c r="B14" s="11"/>
    </row>
    <row r="15" spans="1:2" ht="15.75">
      <c r="A15" s="17" t="s">
        <v>16</v>
      </c>
      <c r="B15" s="11"/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90</v>
      </c>
      <c r="B18" s="11"/>
    </row>
    <row r="19" spans="1:2" ht="15.75">
      <c r="A19" s="19" t="s">
        <v>19</v>
      </c>
      <c r="B19" s="11"/>
    </row>
    <row r="20" spans="1:2" ht="15.75">
      <c r="A20" s="19" t="s">
        <v>20</v>
      </c>
      <c r="B20" s="11"/>
    </row>
    <row r="21" spans="1:2" ht="63">
      <c r="A21" s="20" t="s">
        <v>22</v>
      </c>
      <c r="B21" s="11"/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90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8" t="s">
        <v>158</v>
      </c>
      <c r="B29" s="9"/>
    </row>
    <row r="30" spans="1:2" ht="50.25" customHeight="1">
      <c r="A30" s="86" t="s">
        <v>165</v>
      </c>
      <c r="B30" s="86"/>
    </row>
  </sheetData>
  <sheetProtection/>
  <mergeCells count="7">
    <mergeCell ref="A2:B3"/>
    <mergeCell ref="A30:B30"/>
    <mergeCell ref="A1:B1"/>
    <mergeCell ref="B4:C4"/>
    <mergeCell ref="B5:C5"/>
    <mergeCell ref="B6:C6"/>
    <mergeCell ref="B7:C7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A43" sqref="A43:E47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101">
        <v>5</v>
      </c>
      <c r="C1" s="101"/>
      <c r="D1" s="101"/>
    </row>
    <row r="2" spans="2:4" ht="24" customHeight="1">
      <c r="B2" s="123" t="s">
        <v>178</v>
      </c>
      <c r="C2" s="123"/>
      <c r="D2" s="123"/>
    </row>
    <row r="3" spans="2:5" ht="12.75" customHeight="1">
      <c r="B3" s="114" t="s">
        <v>30</v>
      </c>
      <c r="C3" s="113"/>
      <c r="D3" s="113"/>
      <c r="E3" s="9"/>
    </row>
    <row r="4" spans="2:5" ht="12" customHeight="1">
      <c r="B4" s="114"/>
      <c r="C4" s="113"/>
      <c r="D4" s="113"/>
      <c r="E4" s="9"/>
    </row>
    <row r="5" spans="2:5" ht="15.75">
      <c r="B5" s="49" t="s">
        <v>31</v>
      </c>
      <c r="C5" s="113"/>
      <c r="D5" s="113"/>
      <c r="E5" s="9"/>
    </row>
    <row r="6" spans="2:5" ht="15.75">
      <c r="B6" s="49" t="s">
        <v>32</v>
      </c>
      <c r="C6" s="113"/>
      <c r="D6" s="113"/>
      <c r="E6" s="9"/>
    </row>
    <row r="7" spans="2:5" ht="15.75">
      <c r="B7" s="49" t="s">
        <v>33</v>
      </c>
      <c r="C7" s="113"/>
      <c r="D7" s="113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167</v>
      </c>
      <c r="C9" s="76"/>
      <c r="D9" s="78"/>
      <c r="E9" s="9"/>
    </row>
    <row r="10" spans="2:5" ht="18" customHeight="1">
      <c r="B10" s="52" t="s">
        <v>168</v>
      </c>
      <c r="C10" s="124"/>
      <c r="D10" s="125"/>
      <c r="E10" s="9"/>
    </row>
    <row r="11" spans="2:5" ht="32.25" customHeight="1">
      <c r="B11" s="50" t="s">
        <v>169</v>
      </c>
      <c r="C11" s="113"/>
      <c r="D11" s="113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126" t="s">
        <v>170</v>
      </c>
      <c r="C13" s="126"/>
      <c r="D13" s="126"/>
      <c r="E13" s="9"/>
    </row>
    <row r="14" spans="2:5" ht="47.25">
      <c r="B14" s="22" t="s">
        <v>171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119" t="s">
        <v>179</v>
      </c>
      <c r="C20" s="119"/>
      <c r="D20" s="119"/>
      <c r="E20" s="119"/>
    </row>
    <row r="21" spans="1:5" ht="29.25" customHeight="1">
      <c r="A21" s="122" t="s">
        <v>100</v>
      </c>
      <c r="B21" s="115" t="s">
        <v>97</v>
      </c>
      <c r="C21" s="115" t="s">
        <v>80</v>
      </c>
      <c r="D21" s="115" t="s">
        <v>79</v>
      </c>
      <c r="E21" s="115" t="s">
        <v>82</v>
      </c>
    </row>
    <row r="22" spans="1:5" ht="36" customHeight="1">
      <c r="A22" s="122"/>
      <c r="B22" s="115"/>
      <c r="C22" s="115"/>
      <c r="D22" s="115"/>
      <c r="E22" s="115"/>
    </row>
    <row r="23" spans="1:5" ht="16.5" customHeight="1">
      <c r="A23" s="54">
        <v>1</v>
      </c>
      <c r="B23" s="116" t="s">
        <v>62</v>
      </c>
      <c r="C23" s="117"/>
      <c r="D23" s="117"/>
      <c r="E23" s="118"/>
    </row>
    <row r="24" spans="1:5" ht="15.75">
      <c r="A24" s="54">
        <v>2</v>
      </c>
      <c r="B24" s="51" t="s">
        <v>86</v>
      </c>
      <c r="C24" s="23"/>
      <c r="D24" s="23"/>
      <c r="E24" s="23"/>
    </row>
    <row r="25" spans="1:5" ht="31.5">
      <c r="A25" s="54">
        <v>3</v>
      </c>
      <c r="B25" s="51" t="s">
        <v>73</v>
      </c>
      <c r="C25" s="24"/>
      <c r="D25" s="24"/>
      <c r="E25" s="8"/>
    </row>
    <row r="26" spans="1:5" ht="31.5">
      <c r="A26" s="54">
        <v>4</v>
      </c>
      <c r="B26" s="51" t="s">
        <v>74</v>
      </c>
      <c r="C26" s="24"/>
      <c r="D26" s="25"/>
      <c r="E26" s="8"/>
    </row>
    <row r="27" spans="1:5" ht="15.75">
      <c r="A27" s="54">
        <v>5</v>
      </c>
      <c r="B27" s="31" t="s">
        <v>75</v>
      </c>
      <c r="C27" s="24"/>
      <c r="D27" s="25"/>
      <c r="E27" s="8"/>
    </row>
    <row r="28" spans="1:5" ht="31.5">
      <c r="A28" s="54">
        <v>6</v>
      </c>
      <c r="B28" s="51" t="s">
        <v>76</v>
      </c>
      <c r="C28" s="24"/>
      <c r="D28" s="26"/>
      <c r="E28" s="8"/>
    </row>
    <row r="29" spans="1:5" ht="15.75">
      <c r="A29" s="54" t="s">
        <v>181</v>
      </c>
      <c r="B29" s="27" t="s">
        <v>92</v>
      </c>
      <c r="C29" s="24"/>
      <c r="D29" s="28"/>
      <c r="E29" s="8"/>
    </row>
    <row r="30" spans="1:5" ht="15.75">
      <c r="A30" s="54" t="s">
        <v>182</v>
      </c>
      <c r="B30" s="27" t="s">
        <v>93</v>
      </c>
      <c r="C30" s="24"/>
      <c r="D30" s="25"/>
      <c r="E30" s="8"/>
    </row>
    <row r="31" spans="1:5" ht="31.5">
      <c r="A31" s="54" t="s">
        <v>183</v>
      </c>
      <c r="B31" s="27" t="s">
        <v>94</v>
      </c>
      <c r="C31" s="24"/>
      <c r="D31" s="29"/>
      <c r="E31" s="8"/>
    </row>
    <row r="32" spans="1:5" ht="31.5">
      <c r="A32" s="54" t="s">
        <v>123</v>
      </c>
      <c r="B32" s="51" t="s">
        <v>77</v>
      </c>
      <c r="C32" s="24"/>
      <c r="D32" s="24"/>
      <c r="E32" s="8"/>
    </row>
    <row r="33" spans="1:5" ht="47.25">
      <c r="A33" s="54" t="s">
        <v>145</v>
      </c>
      <c r="B33" s="51" t="s">
        <v>85</v>
      </c>
      <c r="C33" s="24"/>
      <c r="D33" s="30"/>
      <c r="E33" s="8"/>
    </row>
    <row r="34" spans="1:5" ht="31.5">
      <c r="A34" s="54" t="s">
        <v>146</v>
      </c>
      <c r="B34" s="31" t="s">
        <v>180</v>
      </c>
      <c r="C34" s="24"/>
      <c r="D34" s="30"/>
      <c r="E34" s="8"/>
    </row>
    <row r="35" spans="1:5" ht="15.75">
      <c r="A35" s="54" t="s">
        <v>149</v>
      </c>
      <c r="B35" s="31" t="s">
        <v>78</v>
      </c>
      <c r="C35" s="24"/>
      <c r="D35" s="32"/>
      <c r="E35" s="32"/>
    </row>
    <row r="36" spans="1:5" ht="31.5">
      <c r="A36" s="54" t="s">
        <v>150</v>
      </c>
      <c r="B36" s="51" t="s">
        <v>175</v>
      </c>
      <c r="C36" s="25"/>
      <c r="D36" s="30"/>
      <c r="E36" s="8"/>
    </row>
    <row r="37" spans="1:5" ht="31.5">
      <c r="A37" s="54" t="s">
        <v>151</v>
      </c>
      <c r="B37" s="51" t="s">
        <v>176</v>
      </c>
      <c r="C37" s="25"/>
      <c r="D37" s="30"/>
      <c r="E37" s="8"/>
    </row>
    <row r="38" spans="1:5" ht="15.75">
      <c r="A38" s="54" t="s">
        <v>152</v>
      </c>
      <c r="B38" s="51" t="s">
        <v>83</v>
      </c>
      <c r="C38" s="25"/>
      <c r="D38" s="30"/>
      <c r="E38" s="8"/>
    </row>
    <row r="39" spans="1:5" ht="31.5">
      <c r="A39" s="54" t="s">
        <v>153</v>
      </c>
      <c r="B39" s="51" t="s">
        <v>81</v>
      </c>
      <c r="C39" s="25"/>
      <c r="D39" s="30"/>
      <c r="E39" s="8"/>
    </row>
    <row r="40" spans="1:5" ht="30" customHeight="1">
      <c r="A40" s="54" t="s">
        <v>154</v>
      </c>
      <c r="B40" s="51" t="s">
        <v>84</v>
      </c>
      <c r="C40" s="25"/>
      <c r="D40" s="25"/>
      <c r="E40" s="25"/>
    </row>
    <row r="41" spans="1:5" ht="31.5">
      <c r="A41" s="54" t="s">
        <v>155</v>
      </c>
      <c r="B41" s="51" t="s">
        <v>87</v>
      </c>
      <c r="C41" s="25"/>
      <c r="D41" s="25"/>
      <c r="E41" s="25"/>
    </row>
    <row r="42" ht="20.25" customHeight="1"/>
    <row r="43" spans="1:4" ht="15.75">
      <c r="A43" s="55" t="s">
        <v>158</v>
      </c>
      <c r="B43" s="9"/>
      <c r="C43" s="9"/>
      <c r="D43" s="9"/>
    </row>
    <row r="44" spans="1:5" ht="46.5" customHeight="1">
      <c r="A44" s="86" t="s">
        <v>173</v>
      </c>
      <c r="B44" s="121"/>
      <c r="C44" s="121"/>
      <c r="D44" s="121"/>
      <c r="E44" s="121"/>
    </row>
    <row r="45" spans="1:5" ht="30.75" customHeight="1">
      <c r="A45" s="120" t="s">
        <v>174</v>
      </c>
      <c r="B45" s="121"/>
      <c r="C45" s="121"/>
      <c r="D45" s="121"/>
      <c r="E45" s="121"/>
    </row>
    <row r="46" spans="1:5" ht="48" customHeight="1">
      <c r="A46" s="120" t="s">
        <v>172</v>
      </c>
      <c r="B46" s="121"/>
      <c r="C46" s="121"/>
      <c r="D46" s="121"/>
      <c r="E46" s="121"/>
    </row>
    <row r="47" spans="1:5" ht="30.75" customHeight="1">
      <c r="A47" s="86" t="s">
        <v>177</v>
      </c>
      <c r="B47" s="121"/>
      <c r="C47" s="121"/>
      <c r="D47" s="121"/>
      <c r="E47" s="121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23:E23"/>
    <mergeCell ref="D21:D22"/>
    <mergeCell ref="E21:E22"/>
    <mergeCell ref="C21:C22"/>
    <mergeCell ref="B20:E20"/>
    <mergeCell ref="C7:D7"/>
    <mergeCell ref="C5:D5"/>
    <mergeCell ref="C6:D6"/>
    <mergeCell ref="B3:B4"/>
    <mergeCell ref="C3:D4"/>
    <mergeCell ref="B1:D1"/>
    <mergeCell ref="B21:B22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30" t="s">
        <v>193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2:15" ht="15.75" customHeight="1" hidden="1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5.75" customHeight="1" hidden="1" thickBo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5.75" customHeight="1" hidden="1" thickBo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5.75" customHeight="1" hidden="1" thickBo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ht="15" customHeight="1" hidden="1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 customHeight="1" hidden="1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2:15" ht="15" customHeight="1" hidden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15" customHeight="1" hidden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ht="15" customHeight="1" hidden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2:15" ht="27" customHeight="1">
      <c r="B12" s="128" t="s">
        <v>192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 t="s">
        <v>61</v>
      </c>
      <c r="O12" s="129"/>
    </row>
    <row r="13" spans="14:15" ht="6.75" customHeight="1">
      <c r="N13" s="131"/>
      <c r="O13" s="131"/>
    </row>
    <row r="14" spans="2:15" ht="15">
      <c r="B14" s="132" t="s">
        <v>62</v>
      </c>
      <c r="C14" s="132" t="s">
        <v>63</v>
      </c>
      <c r="D14" s="127" t="s">
        <v>64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32" t="s">
        <v>56</v>
      </c>
      <c r="O14" s="132"/>
    </row>
    <row r="15" spans="2:15" ht="15">
      <c r="B15" s="132"/>
      <c r="C15" s="132"/>
      <c r="D15" s="127" t="s">
        <v>65</v>
      </c>
      <c r="E15" s="127"/>
      <c r="F15" s="127"/>
      <c r="G15" s="127"/>
      <c r="H15" s="127"/>
      <c r="I15" s="127" t="s">
        <v>66</v>
      </c>
      <c r="J15" s="127"/>
      <c r="K15" s="127"/>
      <c r="L15" s="127"/>
      <c r="M15" s="127"/>
      <c r="N15" s="132"/>
      <c r="O15" s="132"/>
    </row>
    <row r="16" spans="2:15" ht="15">
      <c r="B16" s="132"/>
      <c r="C16" s="132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32"/>
      <c r="O16" s="132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7"/>
      <c r="O17" s="127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7"/>
      <c r="O18" s="127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7"/>
      <c r="O19" s="127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7"/>
      <c r="O20" s="127"/>
    </row>
  </sheetData>
  <sheetProtection/>
  <mergeCells count="14"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14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101">
        <v>7</v>
      </c>
      <c r="B1" s="101"/>
      <c r="C1" s="101"/>
    </row>
    <row r="2" spans="2:3" ht="15">
      <c r="B2" s="100" t="s">
        <v>187</v>
      </c>
      <c r="C2" s="100"/>
    </row>
    <row r="3" spans="2:3" ht="63" customHeight="1">
      <c r="B3" s="100"/>
      <c r="C3" s="100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186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98</v>
      </c>
      <c r="C17" s="9"/>
    </row>
    <row r="18" spans="2:3" ht="15.75">
      <c r="B18" s="86" t="s">
        <v>184</v>
      </c>
      <c r="C18" s="86"/>
    </row>
    <row r="19" spans="2:3" ht="50.25" customHeight="1">
      <c r="B19" s="86" t="s">
        <v>185</v>
      </c>
      <c r="C19" s="86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100" t="s">
        <v>211</v>
      </c>
      <c r="B1" s="100"/>
      <c r="C1" s="56"/>
      <c r="D1" s="56"/>
      <c r="E1" s="56"/>
      <c r="F1" s="56"/>
    </row>
    <row r="2" spans="1:6" ht="15.75">
      <c r="A2" s="56"/>
      <c r="B2" s="56"/>
      <c r="C2" s="56"/>
      <c r="D2" s="56"/>
      <c r="E2" s="56"/>
      <c r="F2" s="56"/>
    </row>
    <row r="3" spans="1:5" ht="15.75">
      <c r="A3" s="11" t="s">
        <v>30</v>
      </c>
      <c r="B3" s="8"/>
      <c r="C3" s="44"/>
      <c r="D3" s="135"/>
      <c r="E3" s="135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33" t="s">
        <v>188</v>
      </c>
      <c r="B9" s="134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86" t="s">
        <v>189</v>
      </c>
      <c r="B27" s="86"/>
      <c r="C27" s="86"/>
      <c r="D27" s="86"/>
      <c r="E27" s="86"/>
      <c r="F27" s="86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2010-04-15T13:13:48Z</cp:lastPrinted>
  <dcterms:created xsi:type="dcterms:W3CDTF">2010-02-16T14:16:42Z</dcterms:created>
  <dcterms:modified xsi:type="dcterms:W3CDTF">2012-04-08T11:57:33Z</dcterms:modified>
  <cp:category/>
  <cp:version/>
  <cp:contentType/>
  <cp:contentStatus/>
</cp:coreProperties>
</file>