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44525"/>
</workbook>
</file>

<file path=xl/calcChain.xml><?xml version="1.0" encoding="utf-8"?>
<calcChain xmlns="http://schemas.openxmlformats.org/spreadsheetml/2006/main">
  <c r="F8" i="1" l="1"/>
  <c r="D7" i="1"/>
  <c r="B7" i="1" l="1"/>
  <c r="L7" i="1"/>
  <c r="P7" i="1" l="1"/>
  <c r="N7" i="1"/>
  <c r="M7" i="1"/>
  <c r="K7" i="1"/>
  <c r="J7" i="1"/>
  <c r="H7" i="1"/>
  <c r="G7" i="1"/>
  <c r="E7" i="1"/>
  <c r="O9" i="1"/>
  <c r="O10" i="1"/>
  <c r="O11" i="1"/>
  <c r="O12" i="1"/>
  <c r="O13" i="1"/>
  <c r="O14" i="1"/>
  <c r="O8" i="1"/>
  <c r="L9" i="1"/>
  <c r="L10" i="1"/>
  <c r="L11" i="1"/>
  <c r="L12" i="1"/>
  <c r="L13" i="1"/>
  <c r="L14" i="1"/>
  <c r="L8" i="1"/>
  <c r="I8" i="1"/>
  <c r="I9" i="1"/>
  <c r="I10" i="1"/>
  <c r="I11" i="1"/>
  <c r="I12" i="1"/>
  <c r="I13" i="1"/>
  <c r="I14" i="1"/>
  <c r="F9" i="1"/>
  <c r="F10" i="1"/>
  <c r="F11" i="1"/>
  <c r="F12" i="1"/>
  <c r="F14" i="1"/>
  <c r="O7" i="1" l="1"/>
  <c r="I7" i="1"/>
  <c r="F7" i="1"/>
  <c r="F13" i="1"/>
</calcChain>
</file>

<file path=xl/sharedStrings.xml><?xml version="1.0" encoding="utf-8"?>
<sst xmlns="http://schemas.openxmlformats.org/spreadsheetml/2006/main" count="85" uniqueCount="42">
  <si>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</si>
  <si>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</si>
  <si>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</si>
  <si>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</si>
  <si>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</si>
  <si>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</si>
  <si>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</si>
  <si>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</si>
  <si>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</si>
  <si>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</si>
  <si>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</si>
  <si>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</si>
  <si>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</si>
  <si>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</si>
  <si>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</si>
  <si>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</si>
  <si>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</si>
  <si>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</si>
  <si>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</si>
  <si>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</si>
  <si>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</si>
  <si>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</si>
  <si>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</si>
  <si>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</si>
  <si>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</si>
  <si>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</si>
  <si>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</si>
  <si>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</si>
  <si>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</si>
  <si>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</si>
  <si>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</si>
  <si>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Среднегодовая численность населения за 2019 год</t>
  </si>
  <si>
    <t>Сведения о движении населения в разрезе поселений СМР за январь-сентябрь 2020 г.</t>
  </si>
  <si>
    <t>январь-сентябрь 2020 г.</t>
  </si>
  <si>
    <t>январь-сентябрь   2019 г.</t>
  </si>
  <si>
    <t>январь-сентябрь 2020 г. в % к январю-сентябрю    2019 г.</t>
  </si>
  <si>
    <t>январь-сентябрь   2020 г.</t>
  </si>
  <si>
    <t>январь-сентябрь  2019 г.</t>
  </si>
  <si>
    <t xml:space="preserve">Численность постоянного населения на 01.10.2020 г. </t>
  </si>
  <si>
    <t>Численность постоянного населения на 01.10.2019 г.</t>
  </si>
  <si>
    <t>Январь-сентябрь 2020</t>
  </si>
  <si>
    <t>за январь-сентябрь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</si>
</sst>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5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>
      <selection activeCell="F9" sqref="F9"/>
    </sheetView>
  </sheetViews>
  <sheetFormatPr defaultRowHeight="15" x14ac:dyDescent="0.2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18.140625" customWidth="1"/>
  </cols>
  <sheetData>
    <row r="2" spans="1:16" x14ac:dyDescent="0.25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5" spans="1:16" ht="15" customHeight="1" x14ac:dyDescent="0.25">
      <c r="A5" s="38"/>
      <c r="B5" s="37" t="s">
        <v>38</v>
      </c>
      <c r="C5" s="37" t="s">
        <v>31</v>
      </c>
      <c r="D5" s="42" t="s">
        <v>0</v>
      </c>
      <c r="E5" s="42"/>
      <c r="F5" s="42"/>
      <c r="G5" s="42" t="s">
        <v>1</v>
      </c>
      <c r="H5" s="42"/>
      <c r="I5" s="42"/>
      <c r="J5" s="42" t="s">
        <v>2</v>
      </c>
      <c r="K5" s="42"/>
      <c r="L5" s="42"/>
      <c r="M5" s="42" t="s">
        <v>3</v>
      </c>
      <c r="N5" s="42"/>
      <c r="O5" s="42"/>
      <c r="P5" s="43" t="s">
        <v>39</v>
      </c>
    </row>
    <row r="6" spans="1:16" ht="85.5" x14ac:dyDescent="0.25">
      <c r="A6" s="39"/>
      <c r="B6" s="37"/>
      <c r="C6" s="37"/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  <c r="I6" s="25" t="s">
        <v>35</v>
      </c>
      <c r="J6" s="36" t="s">
        <v>36</v>
      </c>
      <c r="K6" s="36" t="s">
        <v>37</v>
      </c>
      <c r="L6" s="36" t="s">
        <v>35</v>
      </c>
      <c r="M6" s="36" t="s">
        <v>36</v>
      </c>
      <c r="N6" s="36" t="s">
        <v>37</v>
      </c>
      <c r="O6" s="36" t="s">
        <v>35</v>
      </c>
      <c r="P6" s="44"/>
    </row>
    <row r="7" spans="1:16" x14ac:dyDescent="0.25">
      <c r="A7" s="3" t="s">
        <v>4</v>
      </c>
      <c r="B7" s="4">
        <f>SUM(B8:B14)</f>
        <v>77436</v>
      </c>
      <c r="C7" s="4">
        <v>78407</v>
      </c>
      <c r="D7" s="26">
        <f>SUM(D8:D14)</f>
        <v>497</v>
      </c>
      <c r="E7" s="26">
        <f>SUM(E8:E14)</f>
        <v>480</v>
      </c>
      <c r="F7" s="30">
        <f t="shared" ref="F7:F12" si="0">D7/E7*100</f>
        <v>103.54166666666667</v>
      </c>
      <c r="G7" s="26">
        <f>SUM(G8:G14)</f>
        <v>937</v>
      </c>
      <c r="H7" s="28">
        <f>SUM(H8:H14)</f>
        <v>944</v>
      </c>
      <c r="I7" s="30">
        <f>G7/H7*100</f>
        <v>99.258474576271183</v>
      </c>
      <c r="J7" s="28">
        <f>SUM(J8:J14)</f>
        <v>1465</v>
      </c>
      <c r="K7" s="28">
        <f>SUM(K8:K14)</f>
        <v>1748</v>
      </c>
      <c r="L7" s="30">
        <f>J7/K7*100</f>
        <v>83.810068649885579</v>
      </c>
      <c r="M7" s="28">
        <f>SUM(M8:M14)</f>
        <v>1576</v>
      </c>
      <c r="N7" s="28">
        <f>SUM(N8:N14)</f>
        <v>1855</v>
      </c>
      <c r="O7" s="30">
        <f>M7/N7*100</f>
        <v>84.959568733153631</v>
      </c>
      <c r="P7" s="4">
        <f>SUM(P8:P14)</f>
        <v>78256</v>
      </c>
    </row>
    <row r="8" spans="1:16" x14ac:dyDescent="0.25">
      <c r="A8" s="1" t="s">
        <v>5</v>
      </c>
      <c r="B8" s="2">
        <v>42569</v>
      </c>
      <c r="C8" s="2">
        <v>42837</v>
      </c>
      <c r="D8" s="27">
        <v>277</v>
      </c>
      <c r="E8" s="27">
        <v>270</v>
      </c>
      <c r="F8" s="31">
        <f>D8/E8*100</f>
        <v>102.5925925925926</v>
      </c>
      <c r="G8" s="27">
        <v>501</v>
      </c>
      <c r="H8" s="27">
        <v>475</v>
      </c>
      <c r="I8" s="31">
        <f t="shared" ref="I8:I14" si="1">G8/H8*100</f>
        <v>105.47368421052632</v>
      </c>
      <c r="J8" s="29">
        <v>756</v>
      </c>
      <c r="K8" s="27">
        <v>1050</v>
      </c>
      <c r="L8" s="31">
        <f>J8/K8*100</f>
        <v>72</v>
      </c>
      <c r="M8" s="29">
        <v>777</v>
      </c>
      <c r="N8" s="29">
        <v>826</v>
      </c>
      <c r="O8" s="31">
        <f>M8/N8*100</f>
        <v>94.067796610169495</v>
      </c>
      <c r="P8" s="2">
        <v>42879</v>
      </c>
    </row>
    <row r="9" spans="1:16" x14ac:dyDescent="0.25">
      <c r="A9" s="1" t="s">
        <v>6</v>
      </c>
      <c r="B9" s="2">
        <v>18663</v>
      </c>
      <c r="C9" s="2">
        <v>19011</v>
      </c>
      <c r="D9" s="27">
        <v>103</v>
      </c>
      <c r="E9" s="27">
        <v>94</v>
      </c>
      <c r="F9" s="31">
        <f t="shared" si="0"/>
        <v>109.57446808510637</v>
      </c>
      <c r="G9" s="27">
        <v>226</v>
      </c>
      <c r="H9" s="27">
        <v>229</v>
      </c>
      <c r="I9" s="31">
        <f t="shared" si="1"/>
        <v>98.689956331877724</v>
      </c>
      <c r="J9" s="27">
        <v>366</v>
      </c>
      <c r="K9" s="27">
        <v>293</v>
      </c>
      <c r="L9" s="31">
        <f t="shared" ref="L9:L14" si="2">J9/K9*100</f>
        <v>124.91467576791808</v>
      </c>
      <c r="M9" s="27">
        <v>431</v>
      </c>
      <c r="N9" s="27">
        <v>369</v>
      </c>
      <c r="O9" s="31">
        <f t="shared" ref="O9:O14" si="3">M9/N9*100</f>
        <v>116.80216802168022</v>
      </c>
      <c r="P9" s="2">
        <v>18961</v>
      </c>
    </row>
    <row r="10" spans="1:16" x14ac:dyDescent="0.25">
      <c r="A10" s="1" t="s">
        <v>7</v>
      </c>
      <c r="B10" s="2">
        <v>4948</v>
      </c>
      <c r="C10" s="2">
        <v>5088</v>
      </c>
      <c r="D10" s="27">
        <v>36</v>
      </c>
      <c r="E10" s="32">
        <v>42</v>
      </c>
      <c r="F10" s="31">
        <f t="shared" si="0"/>
        <v>85.714285714285708</v>
      </c>
      <c r="G10" s="27">
        <v>51</v>
      </c>
      <c r="H10" s="34">
        <v>55</v>
      </c>
      <c r="I10" s="31">
        <f t="shared" si="1"/>
        <v>92.72727272727272</v>
      </c>
      <c r="J10" s="27">
        <v>86</v>
      </c>
      <c r="K10" s="27">
        <v>116</v>
      </c>
      <c r="L10" s="31">
        <f t="shared" si="2"/>
        <v>74.137931034482762</v>
      </c>
      <c r="M10" s="27">
        <v>111</v>
      </c>
      <c r="N10" s="27">
        <v>261</v>
      </c>
      <c r="O10" s="31">
        <f t="shared" si="3"/>
        <v>42.528735632183903</v>
      </c>
      <c r="P10" s="2">
        <v>5031</v>
      </c>
    </row>
    <row r="11" spans="1:16" x14ac:dyDescent="0.25">
      <c r="A11" s="1" t="s">
        <v>8</v>
      </c>
      <c r="B11" s="2">
        <v>4907</v>
      </c>
      <c r="C11" s="2">
        <v>4986</v>
      </c>
      <c r="D11" s="27">
        <v>28</v>
      </c>
      <c r="E11" s="32">
        <v>24</v>
      </c>
      <c r="F11" s="31">
        <f t="shared" si="0"/>
        <v>116.66666666666667</v>
      </c>
      <c r="G11" s="27">
        <v>59</v>
      </c>
      <c r="H11" s="34">
        <v>83</v>
      </c>
      <c r="I11" s="31">
        <f t="shared" si="1"/>
        <v>71.084337349397586</v>
      </c>
      <c r="J11" s="27">
        <v>122</v>
      </c>
      <c r="K11" s="27">
        <v>129</v>
      </c>
      <c r="L11" s="31">
        <f t="shared" si="2"/>
        <v>94.573643410852711</v>
      </c>
      <c r="M11" s="27">
        <v>107</v>
      </c>
      <c r="N11" s="27">
        <v>174</v>
      </c>
      <c r="O11" s="31">
        <f t="shared" si="3"/>
        <v>61.494252873563212</v>
      </c>
      <c r="P11" s="2">
        <v>4944</v>
      </c>
    </row>
    <row r="12" spans="1:16" x14ac:dyDescent="0.25">
      <c r="A12" s="1" t="s">
        <v>9</v>
      </c>
      <c r="B12" s="2">
        <v>2956</v>
      </c>
      <c r="C12" s="2">
        <v>3003</v>
      </c>
      <c r="D12" s="27">
        <v>26</v>
      </c>
      <c r="E12" s="32">
        <v>28</v>
      </c>
      <c r="F12" s="31">
        <f t="shared" si="0"/>
        <v>92.857142857142861</v>
      </c>
      <c r="G12" s="27">
        <v>27</v>
      </c>
      <c r="H12" s="34">
        <v>30</v>
      </c>
      <c r="I12" s="31">
        <f t="shared" si="1"/>
        <v>90</v>
      </c>
      <c r="J12" s="27">
        <v>64</v>
      </c>
      <c r="K12" s="27">
        <v>72</v>
      </c>
      <c r="L12" s="31">
        <f t="shared" si="2"/>
        <v>88.888888888888886</v>
      </c>
      <c r="M12" s="27">
        <v>84</v>
      </c>
      <c r="N12" s="27">
        <v>106</v>
      </c>
      <c r="O12" s="31">
        <f t="shared" si="3"/>
        <v>79.245283018867923</v>
      </c>
      <c r="P12" s="2">
        <v>2993</v>
      </c>
    </row>
    <row r="13" spans="1:16" x14ac:dyDescent="0.25">
      <c r="A13" s="1" t="s">
        <v>10</v>
      </c>
      <c r="B13" s="2">
        <v>1790</v>
      </c>
      <c r="C13" s="2">
        <v>1828</v>
      </c>
      <c r="D13" s="27">
        <v>18</v>
      </c>
      <c r="E13" s="32">
        <v>14</v>
      </c>
      <c r="F13" s="31">
        <f t="shared" ref="F13" si="4">D13/E13*100</f>
        <v>128.57142857142858</v>
      </c>
      <c r="G13" s="27">
        <v>24</v>
      </c>
      <c r="H13" s="34">
        <v>31</v>
      </c>
      <c r="I13" s="31">
        <f t="shared" si="1"/>
        <v>77.41935483870968</v>
      </c>
      <c r="J13" s="27">
        <v>37</v>
      </c>
      <c r="K13" s="27">
        <v>32</v>
      </c>
      <c r="L13" s="31">
        <f t="shared" si="2"/>
        <v>115.625</v>
      </c>
      <c r="M13" s="27">
        <v>42</v>
      </c>
      <c r="N13" s="27">
        <v>51</v>
      </c>
      <c r="O13" s="31">
        <f t="shared" si="3"/>
        <v>82.35294117647058</v>
      </c>
      <c r="P13" s="2">
        <v>1818</v>
      </c>
    </row>
    <row r="14" spans="1:16" x14ac:dyDescent="0.25">
      <c r="A14" s="1" t="s">
        <v>11</v>
      </c>
      <c r="B14" s="2">
        <v>1603</v>
      </c>
      <c r="C14" s="2">
        <v>1654</v>
      </c>
      <c r="D14" s="27">
        <v>9</v>
      </c>
      <c r="E14" s="32">
        <v>8</v>
      </c>
      <c r="F14" s="33">
        <f>D14/E14*100</f>
        <v>112.5</v>
      </c>
      <c r="G14" s="27">
        <v>49</v>
      </c>
      <c r="H14" s="34">
        <v>41</v>
      </c>
      <c r="I14" s="31">
        <f t="shared" si="1"/>
        <v>119.51219512195121</v>
      </c>
      <c r="J14" s="27">
        <v>34</v>
      </c>
      <c r="K14" s="27">
        <v>56</v>
      </c>
      <c r="L14" s="31">
        <f t="shared" si="2"/>
        <v>60.714285714285708</v>
      </c>
      <c r="M14" s="27">
        <v>24</v>
      </c>
      <c r="N14" s="27">
        <v>68</v>
      </c>
      <c r="O14" s="31">
        <f t="shared" si="3"/>
        <v>35.294117647058826</v>
      </c>
      <c r="P14" s="2">
        <v>1630</v>
      </c>
    </row>
    <row r="19" spans="3:14" x14ac:dyDescent="0.2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6" sqref="D16"/>
    </sheetView>
  </sheetViews>
  <sheetFormatPr defaultRowHeight="15" x14ac:dyDescent="0.2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 x14ac:dyDescent="0.25">
      <c r="A1" s="46" t="s">
        <v>12</v>
      </c>
      <c r="B1" s="46"/>
      <c r="C1" s="46"/>
      <c r="D1" s="46"/>
      <c r="E1" s="46"/>
    </row>
    <row r="2" spans="1:5" x14ac:dyDescent="0.25">
      <c r="A2" s="47" t="s">
        <v>13</v>
      </c>
      <c r="B2" s="47"/>
      <c r="C2" s="47"/>
      <c r="D2" s="47"/>
      <c r="E2" s="47"/>
    </row>
    <row r="3" spans="1:5" x14ac:dyDescent="0.25">
      <c r="A3" s="48"/>
      <c r="B3" s="49"/>
      <c r="C3" s="49"/>
      <c r="D3" s="49"/>
      <c r="E3" s="49"/>
    </row>
    <row r="4" spans="1:5" x14ac:dyDescent="0.25">
      <c r="A4" s="50"/>
      <c r="B4" s="52" t="s">
        <v>40</v>
      </c>
      <c r="C4" s="52"/>
      <c r="D4" s="52"/>
      <c r="E4" s="52"/>
    </row>
    <row r="5" spans="1:5" ht="15" customHeight="1" x14ac:dyDescent="0.25">
      <c r="A5" s="51"/>
      <c r="B5" s="52" t="s">
        <v>14</v>
      </c>
      <c r="C5" s="53" t="s">
        <v>15</v>
      </c>
      <c r="D5" s="53"/>
      <c r="E5" s="52" t="s">
        <v>16</v>
      </c>
    </row>
    <row r="6" spans="1:5" ht="60" x14ac:dyDescent="0.25">
      <c r="A6" s="51"/>
      <c r="B6" s="52"/>
      <c r="C6" s="5" t="s">
        <v>17</v>
      </c>
      <c r="D6" s="5" t="s">
        <v>18</v>
      </c>
      <c r="E6" s="52"/>
    </row>
    <row r="7" spans="1:5" ht="15.75" x14ac:dyDescent="0.25">
      <c r="A7" s="6" t="s">
        <v>4</v>
      </c>
      <c r="B7" s="7">
        <v>497</v>
      </c>
      <c r="C7" s="14">
        <v>937</v>
      </c>
      <c r="D7" s="7">
        <v>6</v>
      </c>
      <c r="E7" s="7">
        <v>-440</v>
      </c>
    </row>
    <row r="8" spans="1:5" ht="15.75" x14ac:dyDescent="0.25">
      <c r="A8" s="8" t="s">
        <v>19</v>
      </c>
      <c r="B8" s="9">
        <v>277</v>
      </c>
      <c r="C8" s="9">
        <v>501</v>
      </c>
      <c r="D8" s="9">
        <v>4</v>
      </c>
      <c r="E8" s="9">
        <v>-224</v>
      </c>
    </row>
    <row r="9" spans="1:5" ht="15.75" x14ac:dyDescent="0.25">
      <c r="A9" s="8" t="s">
        <v>6</v>
      </c>
      <c r="B9" s="9">
        <v>103</v>
      </c>
      <c r="C9" s="9">
        <v>226</v>
      </c>
      <c r="D9" s="9">
        <v>2</v>
      </c>
      <c r="E9" s="9">
        <v>-123</v>
      </c>
    </row>
    <row r="10" spans="1:5" ht="15.75" x14ac:dyDescent="0.25">
      <c r="A10" s="8" t="s">
        <v>20</v>
      </c>
      <c r="B10" s="9">
        <v>36</v>
      </c>
      <c r="C10" s="9">
        <v>51</v>
      </c>
      <c r="D10" s="9" t="s">
        <v>21</v>
      </c>
      <c r="E10" s="9">
        <v>-15</v>
      </c>
    </row>
    <row r="11" spans="1:5" ht="15.75" x14ac:dyDescent="0.25">
      <c r="A11" s="8" t="s">
        <v>22</v>
      </c>
      <c r="B11" s="9">
        <v>28</v>
      </c>
      <c r="C11" s="9">
        <v>59</v>
      </c>
      <c r="D11" s="9" t="s">
        <v>21</v>
      </c>
      <c r="E11" s="9">
        <v>-31</v>
      </c>
    </row>
    <row r="12" spans="1:5" ht="15.75" x14ac:dyDescent="0.25">
      <c r="A12" s="8" t="s">
        <v>23</v>
      </c>
      <c r="B12" s="9">
        <v>26</v>
      </c>
      <c r="C12" s="9">
        <v>27</v>
      </c>
      <c r="D12" s="9" t="s">
        <v>21</v>
      </c>
      <c r="E12" s="9">
        <v>-1</v>
      </c>
    </row>
    <row r="13" spans="1:5" ht="15.75" x14ac:dyDescent="0.25">
      <c r="A13" s="8" t="s">
        <v>10</v>
      </c>
      <c r="B13" s="9">
        <v>18</v>
      </c>
      <c r="C13" s="9">
        <v>24</v>
      </c>
      <c r="D13" s="9" t="s">
        <v>21</v>
      </c>
      <c r="E13" s="9">
        <v>-6</v>
      </c>
    </row>
    <row r="14" spans="1:5" ht="15.75" x14ac:dyDescent="0.25">
      <c r="A14" s="8" t="s">
        <v>11</v>
      </c>
      <c r="B14" s="9">
        <v>9</v>
      </c>
      <c r="C14" s="9">
        <v>49</v>
      </c>
      <c r="D14" s="9" t="s">
        <v>21</v>
      </c>
      <c r="E14" s="9">
        <v>-40</v>
      </c>
    </row>
    <row r="15" spans="1:5" ht="16.5" x14ac:dyDescent="0.25">
      <c r="A15" s="45"/>
      <c r="B15" s="45"/>
      <c r="C15" s="45"/>
      <c r="D15" s="45"/>
      <c r="E15" s="45"/>
    </row>
    <row r="16" spans="1:5" ht="16.5" x14ac:dyDescent="0.25">
      <c r="A16" s="10"/>
      <c r="B16" s="11"/>
      <c r="C16" s="11"/>
      <c r="D16" s="11"/>
      <c r="E16" s="11"/>
    </row>
    <row r="17" spans="1:5" ht="16.5" x14ac:dyDescent="0.2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1" sqref="I11"/>
    </sheetView>
  </sheetViews>
  <sheetFormatPr defaultRowHeight="15" x14ac:dyDescent="0.2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24" customFormat="1" ht="15.75" x14ac:dyDescent="0.25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61"/>
      <c r="B5" s="54" t="s">
        <v>25</v>
      </c>
      <c r="C5" s="64"/>
      <c r="D5" s="55"/>
      <c r="E5" s="54" t="s">
        <v>26</v>
      </c>
      <c r="F5" s="64"/>
      <c r="G5" s="55"/>
      <c r="H5" s="54" t="s">
        <v>27</v>
      </c>
      <c r="I5" s="64"/>
      <c r="J5" s="55"/>
    </row>
    <row r="6" spans="1:10" ht="15.75" x14ac:dyDescent="0.25">
      <c r="A6" s="62"/>
      <c r="B6" s="56" t="s">
        <v>17</v>
      </c>
      <c r="C6" s="54" t="s">
        <v>28</v>
      </c>
      <c r="D6" s="55"/>
      <c r="E6" s="56" t="s">
        <v>17</v>
      </c>
      <c r="F6" s="54" t="s">
        <v>28</v>
      </c>
      <c r="G6" s="55"/>
      <c r="H6" s="56" t="s">
        <v>17</v>
      </c>
      <c r="I6" s="54" t="s">
        <v>28</v>
      </c>
      <c r="J6" s="55"/>
    </row>
    <row r="7" spans="1:10" ht="31.5" x14ac:dyDescent="0.25">
      <c r="A7" s="63"/>
      <c r="B7" s="57"/>
      <c r="C7" s="17" t="s">
        <v>29</v>
      </c>
      <c r="D7" s="18" t="s">
        <v>30</v>
      </c>
      <c r="E7" s="57"/>
      <c r="F7" s="17" t="s">
        <v>29</v>
      </c>
      <c r="G7" s="18" t="s">
        <v>30</v>
      </c>
      <c r="H7" s="57"/>
      <c r="I7" s="17" t="s">
        <v>29</v>
      </c>
      <c r="J7" s="18" t="s">
        <v>30</v>
      </c>
    </row>
    <row r="8" spans="1:10" ht="47.25" x14ac:dyDescent="0.25">
      <c r="A8" s="19" t="s">
        <v>4</v>
      </c>
      <c r="B8" s="20">
        <v>1465</v>
      </c>
      <c r="C8" s="20">
        <v>1343</v>
      </c>
      <c r="D8" s="20">
        <v>122</v>
      </c>
      <c r="E8" s="20">
        <v>1576</v>
      </c>
      <c r="F8" s="20">
        <v>1419</v>
      </c>
      <c r="G8" s="20">
        <v>157</v>
      </c>
      <c r="H8" s="20">
        <v>-111</v>
      </c>
      <c r="I8" s="20">
        <v>-76</v>
      </c>
      <c r="J8" s="20">
        <v>-35</v>
      </c>
    </row>
    <row r="9" spans="1:10" ht="47.25" x14ac:dyDescent="0.25">
      <c r="A9" s="21" t="s">
        <v>5</v>
      </c>
      <c r="B9" s="22">
        <v>756</v>
      </c>
      <c r="C9" s="22">
        <v>717</v>
      </c>
      <c r="D9" s="22">
        <v>39</v>
      </c>
      <c r="E9" s="22">
        <v>777</v>
      </c>
      <c r="F9" s="22">
        <v>711</v>
      </c>
      <c r="G9" s="22">
        <v>66</v>
      </c>
      <c r="H9" s="22">
        <v>-21</v>
      </c>
      <c r="I9" s="22">
        <v>6</v>
      </c>
      <c r="J9" s="22">
        <v>-27</v>
      </c>
    </row>
    <row r="10" spans="1:10" ht="47.25" x14ac:dyDescent="0.25">
      <c r="A10" s="23" t="s">
        <v>6</v>
      </c>
      <c r="B10" s="22">
        <v>366</v>
      </c>
      <c r="C10" s="22">
        <v>358</v>
      </c>
      <c r="D10" s="22">
        <v>8</v>
      </c>
      <c r="E10" s="22">
        <v>431</v>
      </c>
      <c r="F10" s="22">
        <v>423</v>
      </c>
      <c r="G10" s="22">
        <v>8</v>
      </c>
      <c r="H10" s="22">
        <v>-65</v>
      </c>
      <c r="I10" s="22">
        <v>-65</v>
      </c>
      <c r="J10" s="22" t="s">
        <v>21</v>
      </c>
    </row>
    <row r="11" spans="1:10" ht="47.25" x14ac:dyDescent="0.25">
      <c r="A11" s="23" t="s">
        <v>20</v>
      </c>
      <c r="B11" s="22">
        <v>86</v>
      </c>
      <c r="C11" s="22">
        <v>83</v>
      </c>
      <c r="D11" s="22">
        <v>3</v>
      </c>
      <c r="E11" s="22">
        <v>111</v>
      </c>
      <c r="F11" s="22">
        <v>98</v>
      </c>
      <c r="G11" s="22">
        <v>13</v>
      </c>
      <c r="H11" s="22">
        <v>-25</v>
      </c>
      <c r="I11" s="22">
        <v>-15</v>
      </c>
      <c r="J11" s="22">
        <v>-10</v>
      </c>
    </row>
    <row r="12" spans="1:10" ht="47.25" x14ac:dyDescent="0.25">
      <c r="A12" s="23" t="s">
        <v>8</v>
      </c>
      <c r="B12" s="22">
        <v>122</v>
      </c>
      <c r="C12" s="22">
        <v>122</v>
      </c>
      <c r="D12" s="22" t="s">
        <v>21</v>
      </c>
      <c r="E12" s="22">
        <v>107</v>
      </c>
      <c r="F12" s="22">
        <v>107</v>
      </c>
      <c r="G12" s="22" t="s">
        <v>21</v>
      </c>
      <c r="H12" s="22">
        <v>15</v>
      </c>
      <c r="I12" s="22">
        <v>15</v>
      </c>
      <c r="J12" s="22" t="s">
        <v>21</v>
      </c>
    </row>
    <row r="13" spans="1:10" ht="47.25" x14ac:dyDescent="0.25">
      <c r="A13" s="23" t="s">
        <v>9</v>
      </c>
      <c r="B13" s="22">
        <v>64</v>
      </c>
      <c r="C13" s="22">
        <v>63</v>
      </c>
      <c r="D13" s="22">
        <v>1</v>
      </c>
      <c r="E13" s="22">
        <v>84</v>
      </c>
      <c r="F13" s="22">
        <v>80</v>
      </c>
      <c r="G13" s="22">
        <v>4</v>
      </c>
      <c r="H13" s="22">
        <v>-20</v>
      </c>
      <c r="I13" s="22">
        <v>-17</v>
      </c>
      <c r="J13" s="22">
        <v>-3</v>
      </c>
    </row>
    <row r="14" spans="1:10" ht="47.25" x14ac:dyDescent="0.25">
      <c r="A14" s="23" t="s">
        <v>10</v>
      </c>
      <c r="B14" s="22">
        <v>37</v>
      </c>
      <c r="C14" s="22" t="s">
        <v>21</v>
      </c>
      <c r="D14" s="22">
        <v>37</v>
      </c>
      <c r="E14" s="22">
        <v>42</v>
      </c>
      <c r="F14" s="22" t="s">
        <v>21</v>
      </c>
      <c r="G14" s="22">
        <v>42</v>
      </c>
      <c r="H14" s="22">
        <v>-5</v>
      </c>
      <c r="I14" s="22" t="s">
        <v>21</v>
      </c>
      <c r="J14" s="22">
        <v>-5</v>
      </c>
    </row>
    <row r="15" spans="1:10" ht="47.25" x14ac:dyDescent="0.25">
      <c r="A15" s="23" t="s">
        <v>11</v>
      </c>
      <c r="B15" s="22">
        <v>34</v>
      </c>
      <c r="C15" s="22" t="s">
        <v>21</v>
      </c>
      <c r="D15" s="22">
        <v>34</v>
      </c>
      <c r="E15" s="22">
        <v>24</v>
      </c>
      <c r="F15" s="22" t="s">
        <v>21</v>
      </c>
      <c r="G15" s="22">
        <v>24</v>
      </c>
      <c r="H15" s="22">
        <v>10</v>
      </c>
      <c r="I15" s="22" t="s">
        <v>21</v>
      </c>
      <c r="J15" s="22">
        <v>10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Лидия В. Бочкарева</cp:lastModifiedBy>
  <cp:lastPrinted>2020-09-28T03:35:56Z</cp:lastPrinted>
  <dcterms:created xsi:type="dcterms:W3CDTF">2019-12-05T03:15:21Z</dcterms:created>
  <dcterms:modified xsi:type="dcterms:W3CDTF">2020-12-07T11:22:41Z</dcterms:modified>
</cp:coreProperties>
</file>