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7795" windowHeight="12585" activeTab="1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44525"/>
</workbook>
</file>

<file path=xl/calcChain.xml><?xml version="1.0" encoding="utf-8"?>
<calcChain xmlns="http://schemas.openxmlformats.org/spreadsheetml/2006/main">
  <c r="P14" i="1" l="1"/>
  <c r="P8" i="1"/>
  <c r="P9" i="1"/>
  <c r="P10" i="1"/>
  <c r="P11" i="1"/>
  <c r="P12" i="1"/>
  <c r="P13" i="1"/>
  <c r="P7" i="1"/>
  <c r="O8" i="1"/>
  <c r="O9" i="1"/>
  <c r="O10" i="1"/>
  <c r="O11" i="1"/>
  <c r="O12" i="1"/>
  <c r="O13" i="1"/>
  <c r="O7" i="1"/>
  <c r="L8" i="1"/>
  <c r="L9" i="1"/>
  <c r="L11" i="1"/>
  <c r="L12" i="1"/>
  <c r="L13" i="1"/>
  <c r="L14" i="1"/>
  <c r="L7" i="1"/>
  <c r="I8" i="1"/>
  <c r="I9" i="1"/>
  <c r="I10" i="1"/>
  <c r="I11" i="1"/>
  <c r="I12" i="1"/>
  <c r="I13" i="1"/>
  <c r="I14" i="1"/>
  <c r="I7" i="1"/>
  <c r="F8" i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<sst xmlns="http://schemas.openxmlformats.org/spreadsheetml/2006/main" count="94" uniqueCount="47">
  <si>
    <t>Численность постоянного населения на 01.01.2019 г.</t>
  </si>
  <si>
    <t>Среднегодовая численность населения за 2018 год</t>
  </si>
  <si>
    <t>Число родившихся</t>
  </si>
  <si>
    <t>Число умерших</t>
  </si>
  <si>
    <t>Прибыло</t>
  </si>
  <si>
    <t>Выбыло</t>
  </si>
  <si>
    <t>Численность постоянного населения на 01.07.2019 г. (предварительные данные)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</si>
  <si>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</si>
  <si>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</si>
  <si>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</si>
  <si>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</si>
  <si>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</si>
  <si>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</si>
  <si>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</si>
  <si>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</si>
  <si>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Сведения о движении населения в разрезе поселений СМР за январь-сентябрь 2019 г.</t>
  </si>
  <si>
    <t>январь-сентябрь 2019 г.</t>
  </si>
  <si>
    <t>январь-сентябрь 2018 г.</t>
  </si>
  <si>
    <t>январь-сентябрь 2019 г. в % к январю-сентябрю 2018 г.</t>
  </si>
  <si>
    <t>в 2 раза</t>
  </si>
  <si>
    <t>в 3,1 раза</t>
  </si>
  <si>
    <t>ОБЩИЕ ИТОГИ ЕСТЕСТВЕННОГО ДВИЖЕНИЯ НАСЕЛЕНИЯ
 САТКИНСКОГО МУНИЦИПАЛЬНОГО РАЙОНА</t>
  </si>
  <si>
    <t>(человек)</t>
  </si>
  <si>
    <t>Январь-сентябрь 2019</t>
  </si>
  <si>
    <t>родившиеся</t>
  </si>
  <si>
    <t>умершие</t>
  </si>
  <si>
    <t>естественный прирост (убыль)</t>
  </si>
  <si>
    <r>
      <t>браки</t>
    </r>
    <r>
      <rPr>
        <vertAlign val="superscript"/>
        <sz val="11"/>
        <rFont val="Times New Roman"/>
        <family val="1"/>
        <charset val="204"/>
      </rPr>
      <t>2)</t>
    </r>
  </si>
  <si>
    <r>
      <t>разводы</t>
    </r>
    <r>
      <rPr>
        <vertAlign val="superscript"/>
        <sz val="11"/>
        <rFont val="Times New Roman"/>
        <family val="1"/>
        <charset val="204"/>
      </rPr>
      <t>3)</t>
    </r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</si>
  <si>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</si>
  <si>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</si>
  <si>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</si>
  <si>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</si>
  <si>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</si>
  <si>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</si>
  <si>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</si>
  <si>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r>
      <t>1)</t>
    </r>
    <r>
      <rPr>
        <sz val="10"/>
        <rFont val="Times New Roman"/>
        <family val="1"/>
        <charset val="204"/>
      </rPr>
      <t>Сведения за январь-сентябрь 2019 года выгружены из Единого государственного реестра записей актов гражданского состояния (ЕГР ЗАГС). Данные за январь-сентябрь 2019 года могут быть скорректированы.</t>
    </r>
  </si>
  <si>
    <r>
      <t xml:space="preserve">2) </t>
    </r>
    <r>
      <rPr>
        <sz val="10"/>
        <rFont val="Times New Roman"/>
        <family val="1"/>
        <charset val="204"/>
      </rPr>
      <t xml:space="preserve">Число зарегистрированных супружеских пар. </t>
    </r>
  </si>
  <si>
    <r>
      <t xml:space="preserve">3) </t>
    </r>
    <r>
      <rPr>
        <sz val="10"/>
        <rFont val="Times New Roman"/>
        <family val="1"/>
        <charset val="204"/>
      </rPr>
      <t>Число случаев зарегистрированных разводов.</t>
    </r>
  </si>
  <si>
    <t xml:space="preserve"> МИГРАЦИОННОЕ ДВИЖЕНИЕ НАСЕЛЕНИЯ САТКИНСКОГО МУНИЦИПАЛЬНОГО РАЙОНА</t>
  </si>
  <si>
    <t>за январь-сентябрь 2019 года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</si>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</sst>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3" fillId="0" borderId="0"/>
    <xf numFmtId="0" fontId="15" fillId="0" borderId="0"/>
  </cellStyleXfs>
  <cellXfs count="58">
    <xf numFmtId="0" fontId="0" fillId="0" borderId="0" xfId="0"/>
    <xf numFmtId="0" fontId="1" fillId="0" borderId="0" xfId="1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164" fontId="3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right"/>
      <protection locked="0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distributed" vertical="distributed"/>
    </xf>
    <xf numFmtId="0" fontId="7" fillId="0" borderId="1" xfId="2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9" fillId="0" borderId="1" xfId="2" applyFont="1" applyFill="1" applyBorder="1" applyAlignment="1">
      <alignment horizontal="left" indent="1"/>
    </xf>
    <xf numFmtId="0" fontId="9" fillId="2" borderId="1" xfId="2" applyFont="1" applyFill="1" applyBorder="1" applyAlignment="1">
      <alignment horizontal="right" wrapText="1" indent="1"/>
    </xf>
    <xf numFmtId="0" fontId="10" fillId="0" borderId="1" xfId="2" applyFont="1" applyFill="1" applyBorder="1" applyAlignment="1">
      <alignment horizontal="left" indent="2"/>
    </xf>
    <xf numFmtId="0" fontId="10" fillId="2" borderId="1" xfId="2" applyFont="1" applyFill="1" applyBorder="1" applyAlignment="1">
      <alignment horizontal="right" wrapText="1" indent="1"/>
    </xf>
    <xf numFmtId="0" fontId="11" fillId="0" borderId="4" xfId="0" applyFont="1" applyBorder="1" applyAlignment="1">
      <alignment horizontal="left" wrapText="1"/>
    </xf>
    <xf numFmtId="0" fontId="11" fillId="0" borderId="0" xfId="0" applyFont="1" applyFill="1"/>
    <xf numFmtId="0" fontId="12" fillId="2" borderId="0" xfId="0" applyFont="1" applyFill="1" applyProtection="1">
      <protection locked="0"/>
    </xf>
    <xf numFmtId="0" fontId="7" fillId="2" borderId="0" xfId="0" applyFont="1" applyFill="1"/>
    <xf numFmtId="0" fontId="11" fillId="0" borderId="0" xfId="0" applyFont="1" applyFill="1" applyBorder="1"/>
    <xf numFmtId="0" fontId="12" fillId="2" borderId="0" xfId="0" applyFont="1" applyFill="1" applyBorder="1" applyProtection="1">
      <protection locked="0"/>
    </xf>
    <xf numFmtId="0" fontId="14" fillId="0" borderId="0" xfId="3" applyFont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5" fillId="0" borderId="0" xfId="3" applyFont="1" applyBorder="1" applyAlignment="1" applyProtection="1">
      <alignment horizontal="center"/>
      <protection locked="0"/>
    </xf>
    <xf numFmtId="0" fontId="15" fillId="0" borderId="0" xfId="3" applyFont="1" applyBorder="1" applyAlignment="1" applyProtection="1">
      <alignment horizontal="center"/>
      <protection locked="0"/>
    </xf>
    <xf numFmtId="0" fontId="15" fillId="0" borderId="2" xfId="1" applyFont="1" applyBorder="1" applyAlignment="1">
      <alignment horizontal="center" vertical="top"/>
    </xf>
    <xf numFmtId="0" fontId="15" fillId="0" borderId="5" xfId="1" applyFont="1" applyBorder="1" applyAlignment="1">
      <alignment horizontal="center" vertical="top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0" fontId="15" fillId="0" borderId="2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4" fillId="0" borderId="1" xfId="4" applyFont="1" applyBorder="1" applyAlignment="1">
      <alignment wrapText="1"/>
    </xf>
    <xf numFmtId="3" fontId="14" fillId="0" borderId="1" xfId="1" applyNumberFormat="1" applyFont="1" applyBorder="1" applyAlignment="1">
      <alignment horizontal="right" wrapText="1" indent="1"/>
    </xf>
    <xf numFmtId="0" fontId="15" fillId="0" borderId="1" xfId="4" applyFont="1" applyBorder="1" applyAlignment="1">
      <alignment horizontal="left" wrapText="1" indent="1"/>
    </xf>
    <xf numFmtId="3" fontId="1" fillId="0" borderId="1" xfId="1" applyNumberFormat="1" applyBorder="1" applyAlignment="1">
      <alignment horizontal="right" wrapText="1" indent="1"/>
    </xf>
    <xf numFmtId="0" fontId="5" fillId="0" borderId="1" xfId="1" applyFont="1" applyBorder="1" applyAlignment="1">
      <alignment horizontal="left" wrapText="1" indent="1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B29" sqref="B29"/>
    </sheetView>
  </sheetViews>
  <sheetFormatPr defaultRowHeight="15" x14ac:dyDescent="0.25"/>
  <cols>
    <col min="1" max="1" width="37.7109375" bestFit="1" customWidth="1"/>
    <col min="2" max="2" width="24.8554687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20.5703125" customWidth="1"/>
  </cols>
  <sheetData>
    <row r="2" spans="1:17" x14ac:dyDescent="0.25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5" spans="1:17" x14ac:dyDescent="0.25">
      <c r="A5" s="12"/>
      <c r="B5" s="16" t="s">
        <v>0</v>
      </c>
      <c r="C5" s="11" t="s">
        <v>1</v>
      </c>
      <c r="D5" s="18" t="s">
        <v>2</v>
      </c>
      <c r="E5" s="18"/>
      <c r="F5" s="18"/>
      <c r="G5" s="18" t="s">
        <v>3</v>
      </c>
      <c r="H5" s="18"/>
      <c r="I5" s="18"/>
      <c r="J5" s="18" t="s">
        <v>4</v>
      </c>
      <c r="K5" s="18"/>
      <c r="L5" s="18"/>
      <c r="M5" s="18" t="s">
        <v>5</v>
      </c>
      <c r="N5" s="18"/>
      <c r="O5" s="18"/>
      <c r="P5" s="11" t="s">
        <v>6</v>
      </c>
      <c r="Q5" s="1"/>
    </row>
    <row r="6" spans="1:17" ht="85.5" x14ac:dyDescent="0.25">
      <c r="A6" s="13"/>
      <c r="B6" s="17"/>
      <c r="C6" s="11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6" t="s">
        <v>16</v>
      </c>
      <c r="K6" s="6" t="s">
        <v>17</v>
      </c>
      <c r="L6" s="6" t="s">
        <v>18</v>
      </c>
      <c r="M6" s="6" t="s">
        <v>16</v>
      </c>
      <c r="N6" s="6" t="s">
        <v>17</v>
      </c>
      <c r="O6" s="6" t="s">
        <v>18</v>
      </c>
      <c r="P6" s="11"/>
      <c r="Q6" s="1"/>
    </row>
    <row r="7" spans="1:17" x14ac:dyDescent="0.25">
      <c r="A7" s="4" t="s">
        <v>7</v>
      </c>
      <c r="B7" s="5">
        <v>78827</v>
      </c>
      <c r="C7" s="5">
        <v>79359</v>
      </c>
      <c r="D7" s="4">
        <v>480</v>
      </c>
      <c r="E7" s="4">
        <v>558</v>
      </c>
      <c r="F7" s="8">
        <f>D7/E7*100</f>
        <v>86.021505376344081</v>
      </c>
      <c r="G7" s="4">
        <v>944</v>
      </c>
      <c r="H7" s="5">
        <v>918</v>
      </c>
      <c r="I7" s="8">
        <f>G7/H7*100</f>
        <v>102.8322440087146</v>
      </c>
      <c r="J7" s="5">
        <v>1748</v>
      </c>
      <c r="K7" s="5">
        <v>1301</v>
      </c>
      <c r="L7" s="8">
        <f>J7/K7*100</f>
        <v>134.35818601076096</v>
      </c>
      <c r="M7" s="5">
        <v>1855</v>
      </c>
      <c r="N7" s="5">
        <v>1584</v>
      </c>
      <c r="O7" s="8">
        <f>M7/N7*100</f>
        <v>117.10858585858585</v>
      </c>
      <c r="P7" s="5">
        <f>B7+D7+J7-G7-M7</f>
        <v>78256</v>
      </c>
      <c r="Q7" s="1"/>
    </row>
    <row r="8" spans="1:17" x14ac:dyDescent="0.25">
      <c r="A8" s="2" t="s">
        <v>8</v>
      </c>
      <c r="B8" s="3">
        <v>42860</v>
      </c>
      <c r="C8" s="3">
        <v>43110</v>
      </c>
      <c r="D8" s="2">
        <v>270</v>
      </c>
      <c r="E8" s="2">
        <v>313</v>
      </c>
      <c r="F8" s="9">
        <f t="shared" ref="F8:F14" si="0">D8/E8*100</f>
        <v>86.261980830670922</v>
      </c>
      <c r="G8" s="2">
        <v>475</v>
      </c>
      <c r="H8" s="2">
        <v>481</v>
      </c>
      <c r="I8" s="9">
        <f t="shared" ref="I8:I14" si="1">G8/H8*100</f>
        <v>98.752598752598757</v>
      </c>
      <c r="J8" s="3">
        <v>1050</v>
      </c>
      <c r="K8" s="2">
        <v>640</v>
      </c>
      <c r="L8" s="9">
        <f t="shared" ref="L8:L14" si="2">J8/K8*100</f>
        <v>164.0625</v>
      </c>
      <c r="M8" s="3">
        <v>826</v>
      </c>
      <c r="N8" s="3">
        <v>808</v>
      </c>
      <c r="O8" s="9">
        <f t="shared" ref="O8:O13" si="3">M8/N8*100</f>
        <v>102.22772277227723</v>
      </c>
      <c r="P8" s="3">
        <f t="shared" ref="P8:P13" si="4">B8+D8+J8-G8-M8</f>
        <v>42879</v>
      </c>
      <c r="Q8" s="1"/>
    </row>
    <row r="9" spans="1:17" x14ac:dyDescent="0.25">
      <c r="A9" s="2" t="s">
        <v>9</v>
      </c>
      <c r="B9" s="3">
        <v>19172</v>
      </c>
      <c r="C9" s="3">
        <v>19308</v>
      </c>
      <c r="D9" s="2">
        <v>94</v>
      </c>
      <c r="E9" s="2">
        <v>118</v>
      </c>
      <c r="F9" s="9">
        <f t="shared" si="0"/>
        <v>79.66101694915254</v>
      </c>
      <c r="G9" s="2">
        <v>229</v>
      </c>
      <c r="H9" s="2">
        <v>205</v>
      </c>
      <c r="I9" s="9">
        <f t="shared" si="1"/>
        <v>111.70731707317074</v>
      </c>
      <c r="J9" s="2">
        <v>293</v>
      </c>
      <c r="K9" s="2">
        <v>301</v>
      </c>
      <c r="L9" s="9">
        <f t="shared" si="2"/>
        <v>97.342192691029908</v>
      </c>
      <c r="M9" s="2">
        <v>369</v>
      </c>
      <c r="N9" s="2">
        <v>343</v>
      </c>
      <c r="O9" s="9">
        <f t="shared" si="3"/>
        <v>107.58017492711369</v>
      </c>
      <c r="P9" s="3">
        <f t="shared" si="4"/>
        <v>18961</v>
      </c>
      <c r="Q9" s="1"/>
    </row>
    <row r="10" spans="1:17" x14ac:dyDescent="0.25">
      <c r="A10" s="2" t="s">
        <v>10</v>
      </c>
      <c r="B10" s="3">
        <v>5189</v>
      </c>
      <c r="C10" s="3">
        <v>5259</v>
      </c>
      <c r="D10" s="2">
        <v>42</v>
      </c>
      <c r="E10" s="2">
        <v>36</v>
      </c>
      <c r="F10" s="9">
        <f t="shared" si="0"/>
        <v>116.66666666666667</v>
      </c>
      <c r="G10" s="2">
        <v>55</v>
      </c>
      <c r="H10" s="2">
        <v>61</v>
      </c>
      <c r="I10" s="9">
        <f t="shared" si="1"/>
        <v>90.163934426229503</v>
      </c>
      <c r="J10" s="2">
        <v>116</v>
      </c>
      <c r="K10" s="2">
        <v>57</v>
      </c>
      <c r="L10" s="10" t="s">
        <v>19</v>
      </c>
      <c r="M10" s="2">
        <v>261</v>
      </c>
      <c r="N10" s="2">
        <v>132</v>
      </c>
      <c r="O10" s="9">
        <f t="shared" si="3"/>
        <v>197.72727272727272</v>
      </c>
      <c r="P10" s="3">
        <f t="shared" si="4"/>
        <v>5031</v>
      </c>
      <c r="Q10" s="1"/>
    </row>
    <row r="11" spans="1:17" x14ac:dyDescent="0.25">
      <c r="A11" s="2" t="s">
        <v>11</v>
      </c>
      <c r="B11" s="3">
        <v>5048</v>
      </c>
      <c r="C11" s="3">
        <v>5085</v>
      </c>
      <c r="D11" s="2">
        <v>24</v>
      </c>
      <c r="E11" s="2">
        <v>36</v>
      </c>
      <c r="F11" s="9">
        <f t="shared" si="0"/>
        <v>66.666666666666657</v>
      </c>
      <c r="G11" s="2">
        <v>83</v>
      </c>
      <c r="H11" s="2">
        <v>65</v>
      </c>
      <c r="I11" s="9">
        <f t="shared" si="1"/>
        <v>127.69230769230768</v>
      </c>
      <c r="J11" s="2">
        <v>129</v>
      </c>
      <c r="K11" s="2">
        <v>117</v>
      </c>
      <c r="L11" s="9">
        <f t="shared" si="2"/>
        <v>110.25641025641026</v>
      </c>
      <c r="M11" s="2">
        <v>174</v>
      </c>
      <c r="N11" s="2">
        <v>124</v>
      </c>
      <c r="O11" s="9">
        <f t="shared" si="3"/>
        <v>140.32258064516131</v>
      </c>
      <c r="P11" s="3">
        <f t="shared" si="4"/>
        <v>4944</v>
      </c>
      <c r="Q11" s="1"/>
    </row>
    <row r="12" spans="1:17" x14ac:dyDescent="0.25">
      <c r="A12" s="2" t="s">
        <v>12</v>
      </c>
      <c r="B12" s="3">
        <v>3029</v>
      </c>
      <c r="C12" s="3">
        <v>3051</v>
      </c>
      <c r="D12" s="2">
        <v>28</v>
      </c>
      <c r="E12" s="2">
        <v>29</v>
      </c>
      <c r="F12" s="9">
        <f t="shared" si="0"/>
        <v>96.551724137931032</v>
      </c>
      <c r="G12" s="2">
        <v>30</v>
      </c>
      <c r="H12" s="2">
        <v>29</v>
      </c>
      <c r="I12" s="9">
        <f t="shared" si="1"/>
        <v>103.44827586206897</v>
      </c>
      <c r="J12" s="2">
        <v>72</v>
      </c>
      <c r="K12" s="2">
        <v>69</v>
      </c>
      <c r="L12" s="9">
        <f t="shared" si="2"/>
        <v>104.34782608695652</v>
      </c>
      <c r="M12" s="2">
        <v>106</v>
      </c>
      <c r="N12" s="2">
        <v>90</v>
      </c>
      <c r="O12" s="9">
        <f t="shared" si="3"/>
        <v>117.77777777777779</v>
      </c>
      <c r="P12" s="3">
        <f t="shared" si="4"/>
        <v>2993</v>
      </c>
      <c r="Q12" s="1"/>
    </row>
    <row r="13" spans="1:17" x14ac:dyDescent="0.25">
      <c r="A13" s="2" t="s">
        <v>13</v>
      </c>
      <c r="B13" s="3">
        <v>1854</v>
      </c>
      <c r="C13" s="3">
        <v>1879</v>
      </c>
      <c r="D13" s="2">
        <v>14</v>
      </c>
      <c r="E13" s="2">
        <v>20</v>
      </c>
      <c r="F13" s="9">
        <f t="shared" si="0"/>
        <v>70</v>
      </c>
      <c r="G13" s="2">
        <v>31</v>
      </c>
      <c r="H13" s="2">
        <v>30</v>
      </c>
      <c r="I13" s="9">
        <f t="shared" si="1"/>
        <v>103.33333333333334</v>
      </c>
      <c r="J13" s="2">
        <v>32</v>
      </c>
      <c r="K13" s="2">
        <v>32</v>
      </c>
      <c r="L13" s="9">
        <f t="shared" si="2"/>
        <v>100</v>
      </c>
      <c r="M13" s="2">
        <v>51</v>
      </c>
      <c r="N13" s="2">
        <v>65</v>
      </c>
      <c r="O13" s="9">
        <f t="shared" si="3"/>
        <v>78.461538461538467</v>
      </c>
      <c r="P13" s="3">
        <f t="shared" si="4"/>
        <v>1818</v>
      </c>
      <c r="Q13" s="1"/>
    </row>
    <row r="14" spans="1:17" x14ac:dyDescent="0.25">
      <c r="A14" s="2" t="s">
        <v>14</v>
      </c>
      <c r="B14" s="3">
        <v>1675</v>
      </c>
      <c r="C14" s="3">
        <v>1667</v>
      </c>
      <c r="D14" s="2">
        <v>8</v>
      </c>
      <c r="E14" s="7">
        <v>6</v>
      </c>
      <c r="F14" s="9">
        <f t="shared" si="0"/>
        <v>133.33333333333331</v>
      </c>
      <c r="G14" s="2">
        <v>41</v>
      </c>
      <c r="H14" s="2">
        <v>47</v>
      </c>
      <c r="I14" s="9">
        <f t="shared" si="1"/>
        <v>87.2340425531915</v>
      </c>
      <c r="J14" s="2">
        <v>56</v>
      </c>
      <c r="K14" s="2">
        <v>85</v>
      </c>
      <c r="L14" s="9">
        <f t="shared" si="2"/>
        <v>65.882352941176464</v>
      </c>
      <c r="M14" s="2">
        <v>68</v>
      </c>
      <c r="N14" s="2">
        <v>22</v>
      </c>
      <c r="O14" s="10" t="s">
        <v>20</v>
      </c>
      <c r="P14" s="3">
        <f>B14+D14+J14-G14-M14</f>
        <v>1630</v>
      </c>
      <c r="Q14" s="1"/>
    </row>
  </sheetData>
  <mergeCells count="9">
    <mergeCell ref="C5:C6"/>
    <mergeCell ref="A5:A6"/>
    <mergeCell ref="A2:Q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36" sqref="F36"/>
    </sheetView>
  </sheetViews>
  <sheetFormatPr defaultRowHeight="15" x14ac:dyDescent="0.2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  <col min="7" max="7" width="10.85546875" customWidth="1"/>
  </cols>
  <sheetData>
    <row r="1" spans="1:7" x14ac:dyDescent="0.25">
      <c r="A1" s="19" t="s">
        <v>21</v>
      </c>
      <c r="B1" s="19"/>
      <c r="C1" s="19"/>
      <c r="D1" s="19"/>
      <c r="E1" s="19"/>
      <c r="F1" s="19"/>
      <c r="G1" s="19"/>
    </row>
    <row r="2" spans="1:7" x14ac:dyDescent="0.25">
      <c r="A2" s="20" t="s">
        <v>22</v>
      </c>
      <c r="B2" s="20"/>
      <c r="C2" s="20"/>
      <c r="D2" s="20"/>
      <c r="E2" s="20"/>
      <c r="F2" s="20"/>
      <c r="G2" s="20"/>
    </row>
    <row r="3" spans="1:7" x14ac:dyDescent="0.25">
      <c r="A3" s="21"/>
      <c r="B3" s="22"/>
      <c r="C3" s="22"/>
      <c r="D3" s="22"/>
      <c r="E3" s="22"/>
      <c r="F3" s="23"/>
      <c r="G3" s="23"/>
    </row>
    <row r="4" spans="1:7" x14ac:dyDescent="0.25">
      <c r="A4" s="24"/>
      <c r="B4" s="25" t="s">
        <v>23</v>
      </c>
      <c r="C4" s="25"/>
      <c r="D4" s="25"/>
      <c r="E4" s="25"/>
      <c r="F4" s="25"/>
      <c r="G4" s="25"/>
    </row>
    <row r="5" spans="1:7" x14ac:dyDescent="0.25">
      <c r="A5" s="26"/>
      <c r="B5" s="25" t="s">
        <v>24</v>
      </c>
      <c r="C5" s="27" t="s">
        <v>25</v>
      </c>
      <c r="D5" s="27"/>
      <c r="E5" s="25" t="s">
        <v>26</v>
      </c>
      <c r="F5" s="25" t="s">
        <v>27</v>
      </c>
      <c r="G5" s="25" t="s">
        <v>28</v>
      </c>
    </row>
    <row r="6" spans="1:7" ht="60" x14ac:dyDescent="0.25">
      <c r="A6" s="26"/>
      <c r="B6" s="25"/>
      <c r="C6" s="28" t="s">
        <v>29</v>
      </c>
      <c r="D6" s="28" t="s">
        <v>30</v>
      </c>
      <c r="E6" s="25"/>
      <c r="F6" s="25"/>
      <c r="G6" s="25"/>
    </row>
    <row r="7" spans="1:7" ht="15.75" x14ac:dyDescent="0.25">
      <c r="A7" s="29" t="s">
        <v>7</v>
      </c>
      <c r="B7" s="30">
        <v>480</v>
      </c>
      <c r="C7" s="30">
        <v>944</v>
      </c>
      <c r="D7" s="30">
        <v>7</v>
      </c>
      <c r="E7" s="30">
        <v>-464</v>
      </c>
      <c r="F7" s="30">
        <v>319</v>
      </c>
      <c r="G7" s="30">
        <v>138</v>
      </c>
    </row>
    <row r="8" spans="1:7" ht="15.75" x14ac:dyDescent="0.25">
      <c r="A8" s="31" t="s">
        <v>31</v>
      </c>
      <c r="B8" s="32">
        <v>270</v>
      </c>
      <c r="C8" s="32">
        <v>475</v>
      </c>
      <c r="D8" s="32">
        <v>4</v>
      </c>
      <c r="E8" s="32">
        <v>-205</v>
      </c>
      <c r="F8" s="32">
        <v>189</v>
      </c>
      <c r="G8" s="32">
        <v>72</v>
      </c>
    </row>
    <row r="9" spans="1:7" ht="15.75" x14ac:dyDescent="0.25">
      <c r="A9" s="31" t="s">
        <v>9</v>
      </c>
      <c r="B9" s="32">
        <v>94</v>
      </c>
      <c r="C9" s="32">
        <v>229</v>
      </c>
      <c r="D9" s="32">
        <v>1</v>
      </c>
      <c r="E9" s="32">
        <v>-135</v>
      </c>
      <c r="F9" s="32">
        <v>70</v>
      </c>
      <c r="G9" s="32">
        <v>33</v>
      </c>
    </row>
    <row r="10" spans="1:7" ht="15.75" x14ac:dyDescent="0.25">
      <c r="A10" s="31" t="s">
        <v>32</v>
      </c>
      <c r="B10" s="32">
        <v>42</v>
      </c>
      <c r="C10" s="32">
        <v>55</v>
      </c>
      <c r="D10" s="32" t="s">
        <v>33</v>
      </c>
      <c r="E10" s="32">
        <v>-13</v>
      </c>
      <c r="F10" s="32">
        <v>21</v>
      </c>
      <c r="G10" s="32">
        <v>8</v>
      </c>
    </row>
    <row r="11" spans="1:7" ht="15.75" x14ac:dyDescent="0.25">
      <c r="A11" s="31" t="s">
        <v>34</v>
      </c>
      <c r="B11" s="32">
        <v>24</v>
      </c>
      <c r="C11" s="32">
        <v>83</v>
      </c>
      <c r="D11" s="32" t="s">
        <v>33</v>
      </c>
      <c r="E11" s="32">
        <v>-59</v>
      </c>
      <c r="F11" s="32">
        <v>9</v>
      </c>
      <c r="G11" s="32">
        <v>6</v>
      </c>
    </row>
    <row r="12" spans="1:7" ht="15.75" x14ac:dyDescent="0.25">
      <c r="A12" s="31" t="s">
        <v>35</v>
      </c>
      <c r="B12" s="32">
        <v>28</v>
      </c>
      <c r="C12" s="32">
        <v>30</v>
      </c>
      <c r="D12" s="32" t="s">
        <v>33</v>
      </c>
      <c r="E12" s="32">
        <v>-2</v>
      </c>
      <c r="F12" s="32">
        <v>23</v>
      </c>
      <c r="G12" s="32">
        <v>11</v>
      </c>
    </row>
    <row r="13" spans="1:7" ht="15.75" x14ac:dyDescent="0.25">
      <c r="A13" s="31" t="s">
        <v>13</v>
      </c>
      <c r="B13" s="32">
        <v>14</v>
      </c>
      <c r="C13" s="32">
        <v>31</v>
      </c>
      <c r="D13" s="32">
        <v>2</v>
      </c>
      <c r="E13" s="32">
        <v>-17</v>
      </c>
      <c r="F13" s="32">
        <v>5</v>
      </c>
      <c r="G13" s="32">
        <v>6</v>
      </c>
    </row>
    <row r="14" spans="1:7" ht="15.75" x14ac:dyDescent="0.25">
      <c r="A14" s="31" t="s">
        <v>14</v>
      </c>
      <c r="B14" s="32">
        <v>8</v>
      </c>
      <c r="C14" s="32">
        <v>41</v>
      </c>
      <c r="D14" s="32" t="s">
        <v>33</v>
      </c>
      <c r="E14" s="32">
        <v>-33</v>
      </c>
      <c r="F14" s="32">
        <v>2</v>
      </c>
      <c r="G14" s="32">
        <v>2</v>
      </c>
    </row>
    <row r="15" spans="1:7" ht="16.5" x14ac:dyDescent="0.25">
      <c r="A15" s="33" t="s">
        <v>36</v>
      </c>
      <c r="B15" s="33"/>
      <c r="C15" s="33"/>
      <c r="D15" s="33"/>
      <c r="E15" s="33"/>
      <c r="F15" s="33"/>
      <c r="G15" s="33"/>
    </row>
    <row r="16" spans="1:7" ht="16.5" x14ac:dyDescent="0.25">
      <c r="A16" s="34" t="s">
        <v>37</v>
      </c>
      <c r="B16" s="35"/>
      <c r="C16" s="35"/>
      <c r="D16" s="35"/>
      <c r="E16" s="35"/>
      <c r="F16" s="36"/>
      <c r="G16" s="36"/>
    </row>
    <row r="17" spans="1:7" ht="16.5" x14ac:dyDescent="0.25">
      <c r="A17" s="37" t="s">
        <v>38</v>
      </c>
      <c r="B17" s="38"/>
      <c r="C17" s="38"/>
      <c r="D17" s="38"/>
      <c r="E17" s="38"/>
      <c r="F17" s="36"/>
      <c r="G17" s="36"/>
    </row>
  </sheetData>
  <mergeCells count="12">
    <mergeCell ref="G5:G6"/>
    <mergeCell ref="A15:G15"/>
    <mergeCell ref="A1:G1"/>
    <mergeCell ref="A2:G2"/>
    <mergeCell ref="A3:E3"/>
    <mergeCell ref="F3:G3"/>
    <mergeCell ref="A4:A6"/>
    <mergeCell ref="B4:G4"/>
    <mergeCell ref="B5:B6"/>
    <mergeCell ref="C5:D5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M8" sqref="M8"/>
    </sheetView>
  </sheetViews>
  <sheetFormatPr defaultRowHeight="15" x14ac:dyDescent="0.25"/>
  <cols>
    <col min="1" max="1" width="17.5703125" customWidth="1"/>
    <col min="3" max="3" width="10.85546875" customWidth="1"/>
    <col min="4" max="4" width="11.85546875" customWidth="1"/>
    <col min="6" max="6" width="11.85546875" customWidth="1"/>
    <col min="7" max="7" width="11.42578125" customWidth="1"/>
    <col min="9" max="9" width="12.42578125" customWidth="1"/>
    <col min="10" max="10" width="12.7109375" customWidth="1"/>
  </cols>
  <sheetData>
    <row r="1" spans="1:10" x14ac:dyDescent="0.2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3"/>
      <c r="B5" s="44" t="s">
        <v>41</v>
      </c>
      <c r="C5" s="45"/>
      <c r="D5" s="46"/>
      <c r="E5" s="44" t="s">
        <v>42</v>
      </c>
      <c r="F5" s="45"/>
      <c r="G5" s="46"/>
      <c r="H5" s="44" t="s">
        <v>43</v>
      </c>
      <c r="I5" s="45"/>
      <c r="J5" s="46"/>
    </row>
    <row r="6" spans="1:10" x14ac:dyDescent="0.25">
      <c r="A6" s="47"/>
      <c r="B6" s="48" t="s">
        <v>29</v>
      </c>
      <c r="C6" s="44" t="s">
        <v>44</v>
      </c>
      <c r="D6" s="46"/>
      <c r="E6" s="48" t="s">
        <v>29</v>
      </c>
      <c r="F6" s="44" t="s">
        <v>44</v>
      </c>
      <c r="G6" s="46"/>
      <c r="H6" s="48" t="s">
        <v>29</v>
      </c>
      <c r="I6" s="44" t="s">
        <v>44</v>
      </c>
      <c r="J6" s="46"/>
    </row>
    <row r="7" spans="1:10" ht="51" x14ac:dyDescent="0.25">
      <c r="A7" s="49"/>
      <c r="B7" s="50"/>
      <c r="C7" s="51" t="s">
        <v>45</v>
      </c>
      <c r="D7" s="52" t="s">
        <v>46</v>
      </c>
      <c r="E7" s="50"/>
      <c r="F7" s="51" t="s">
        <v>45</v>
      </c>
      <c r="G7" s="52" t="s">
        <v>46</v>
      </c>
      <c r="H7" s="50"/>
      <c r="I7" s="51" t="s">
        <v>45</v>
      </c>
      <c r="J7" s="52" t="s">
        <v>46</v>
      </c>
    </row>
    <row r="8" spans="1:10" ht="39" x14ac:dyDescent="0.25">
      <c r="A8" s="53" t="s">
        <v>7</v>
      </c>
      <c r="B8" s="54">
        <v>1748</v>
      </c>
      <c r="C8" s="54">
        <v>1597</v>
      </c>
      <c r="D8" s="54">
        <v>151</v>
      </c>
      <c r="E8" s="54">
        <v>1855</v>
      </c>
      <c r="F8" s="54">
        <v>1668</v>
      </c>
      <c r="G8" s="54">
        <v>187</v>
      </c>
      <c r="H8" s="54">
        <v>-107</v>
      </c>
      <c r="I8" s="54">
        <v>-71</v>
      </c>
      <c r="J8" s="54">
        <v>-36</v>
      </c>
    </row>
    <row r="9" spans="1:10" ht="39" x14ac:dyDescent="0.25">
      <c r="A9" s="55" t="s">
        <v>8</v>
      </c>
      <c r="B9" s="56">
        <v>1050</v>
      </c>
      <c r="C9" s="56">
        <v>1007</v>
      </c>
      <c r="D9" s="56">
        <v>43</v>
      </c>
      <c r="E9" s="56">
        <v>826</v>
      </c>
      <c r="F9" s="56">
        <v>783</v>
      </c>
      <c r="G9" s="56">
        <v>43</v>
      </c>
      <c r="H9" s="56">
        <v>224</v>
      </c>
      <c r="I9" s="56">
        <v>224</v>
      </c>
      <c r="J9" s="56" t="s">
        <v>33</v>
      </c>
    </row>
    <row r="10" spans="1:10" ht="39" x14ac:dyDescent="0.25">
      <c r="A10" s="57" t="s">
        <v>9</v>
      </c>
      <c r="B10" s="56">
        <v>293</v>
      </c>
      <c r="C10" s="56">
        <v>284</v>
      </c>
      <c r="D10" s="56">
        <v>9</v>
      </c>
      <c r="E10" s="56">
        <v>369</v>
      </c>
      <c r="F10" s="56">
        <v>358</v>
      </c>
      <c r="G10" s="56">
        <v>11</v>
      </c>
      <c r="H10" s="56">
        <v>-76</v>
      </c>
      <c r="I10" s="56">
        <v>-74</v>
      </c>
      <c r="J10" s="56">
        <v>-2</v>
      </c>
    </row>
    <row r="11" spans="1:10" ht="39" x14ac:dyDescent="0.25">
      <c r="A11" s="57" t="s">
        <v>32</v>
      </c>
      <c r="B11" s="56">
        <v>116</v>
      </c>
      <c r="C11" s="56">
        <v>105</v>
      </c>
      <c r="D11" s="56">
        <v>11</v>
      </c>
      <c r="E11" s="56">
        <v>261</v>
      </c>
      <c r="F11" s="56">
        <v>247</v>
      </c>
      <c r="G11" s="56">
        <v>14</v>
      </c>
      <c r="H11" s="56">
        <v>-145</v>
      </c>
      <c r="I11" s="56">
        <v>-142</v>
      </c>
      <c r="J11" s="56">
        <v>-3</v>
      </c>
    </row>
    <row r="12" spans="1:10" ht="39" x14ac:dyDescent="0.25">
      <c r="A12" s="57" t="s">
        <v>11</v>
      </c>
      <c r="B12" s="56">
        <v>129</v>
      </c>
      <c r="C12" s="56">
        <v>129</v>
      </c>
      <c r="D12" s="56" t="s">
        <v>33</v>
      </c>
      <c r="E12" s="56">
        <v>174</v>
      </c>
      <c r="F12" s="56">
        <v>174</v>
      </c>
      <c r="G12" s="56" t="s">
        <v>33</v>
      </c>
      <c r="H12" s="56">
        <v>-45</v>
      </c>
      <c r="I12" s="56">
        <v>-45</v>
      </c>
      <c r="J12" s="56" t="s">
        <v>33</v>
      </c>
    </row>
    <row r="13" spans="1:10" ht="39" x14ac:dyDescent="0.25">
      <c r="A13" s="57" t="s">
        <v>12</v>
      </c>
      <c r="B13" s="56">
        <v>72</v>
      </c>
      <c r="C13" s="56">
        <v>72</v>
      </c>
      <c r="D13" s="56" t="s">
        <v>33</v>
      </c>
      <c r="E13" s="56">
        <v>106</v>
      </c>
      <c r="F13" s="56">
        <v>106</v>
      </c>
      <c r="G13" s="56" t="s">
        <v>33</v>
      </c>
      <c r="H13" s="56">
        <v>-34</v>
      </c>
      <c r="I13" s="56">
        <v>-34</v>
      </c>
      <c r="J13" s="56" t="s">
        <v>33</v>
      </c>
    </row>
    <row r="14" spans="1:10" ht="39" x14ac:dyDescent="0.25">
      <c r="A14" s="57" t="s">
        <v>13</v>
      </c>
      <c r="B14" s="56">
        <v>32</v>
      </c>
      <c r="C14" s="56" t="s">
        <v>33</v>
      </c>
      <c r="D14" s="56">
        <v>32</v>
      </c>
      <c r="E14" s="56">
        <v>51</v>
      </c>
      <c r="F14" s="56" t="s">
        <v>33</v>
      </c>
      <c r="G14" s="56">
        <v>51</v>
      </c>
      <c r="H14" s="56">
        <v>-19</v>
      </c>
      <c r="I14" s="56" t="s">
        <v>33</v>
      </c>
      <c r="J14" s="56">
        <v>-19</v>
      </c>
    </row>
    <row r="15" spans="1:10" ht="39" x14ac:dyDescent="0.25">
      <c r="A15" s="57" t="s">
        <v>14</v>
      </c>
      <c r="B15" s="56">
        <v>56</v>
      </c>
      <c r="C15" s="56" t="s">
        <v>33</v>
      </c>
      <c r="D15" s="56">
        <v>56</v>
      </c>
      <c r="E15" s="56">
        <v>68</v>
      </c>
      <c r="F15" s="56" t="s">
        <v>33</v>
      </c>
      <c r="G15" s="56">
        <v>68</v>
      </c>
      <c r="H15" s="56">
        <v>-12</v>
      </c>
      <c r="I15" s="56" t="s">
        <v>33</v>
      </c>
      <c r="J15" s="56">
        <v>-12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Лидия В. Бочкарева</cp:lastModifiedBy>
  <dcterms:created xsi:type="dcterms:W3CDTF">2019-12-05T03:15:21Z</dcterms:created>
  <dcterms:modified xsi:type="dcterms:W3CDTF">2019-12-05T06:21:35Z</dcterms:modified>
</cp:coreProperties>
</file>