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сведения о движении населения" sheetId="1" r:id="rId1"/>
    <sheet name="итоги естественного движения" sheetId="2" r:id="rId2"/>
    <sheet name="миграционное движение населения" sheetId="3" r:id="rId3"/>
  </sheets>
  <calcPr calcId="144525"/>
</workbook>
</file>

<file path=xl/calcChain.xml><?xml version="1.0" encoding="utf-8"?>
<calcChain xmlns="http://schemas.openxmlformats.org/spreadsheetml/2006/main">
  <c r="P8" i="1" l="1"/>
  <c r="P9" i="1"/>
  <c r="P10" i="1"/>
  <c r="P11" i="1"/>
  <c r="P12" i="1"/>
  <c r="P13" i="1"/>
  <c r="P14" i="1"/>
  <c r="P7" i="1"/>
  <c r="O8" i="1"/>
  <c r="O9" i="1"/>
  <c r="O12" i="1"/>
  <c r="O13" i="1"/>
  <c r="O7" i="1"/>
  <c r="L9" i="1"/>
  <c r="L11" i="1"/>
  <c r="L12" i="1"/>
  <c r="L14" i="1"/>
  <c r="L7" i="1"/>
  <c r="I8" i="1"/>
  <c r="I9" i="1"/>
  <c r="I10" i="1"/>
  <c r="I11" i="1"/>
  <c r="I12" i="1"/>
  <c r="I13" i="1"/>
  <c r="I14" i="1"/>
  <c r="I7" i="1"/>
  <c r="F8" i="1"/>
  <c r="F9" i="1"/>
  <c r="F10" i="1"/>
  <c r="F11" i="1"/>
  <c r="F12" i="1"/>
  <c r="F7" i="1"/>
</calcChain>
</file>

<file path=xl/sharedStrings.xml><?xml version="1.0" encoding="utf-8"?>
<sst xmlns="http://schemas.openxmlformats.org/spreadsheetml/2006/main" count="104" uniqueCount="51">
  <si>
    <t>Число родившихся</t>
  </si>
  <si>
    <t>Число умерших</t>
  </si>
  <si>
    <t>Прибыло</t>
  </si>
  <si>
    <t>Выбыло</t>
  </si>
  <si>
    <t>Саткинский муниципальный район</t>
  </si>
  <si>
    <t>-</t>
  </si>
  <si>
    <t>Саткинское городское поселение</t>
  </si>
  <si>
    <t>Бакальское городское поселение</t>
  </si>
  <si>
    <t xml:space="preserve">Бердяушское городское поселение </t>
  </si>
  <si>
    <t>Межевое городское поселение</t>
  </si>
  <si>
    <t>Сулеинское городское поселение</t>
  </si>
  <si>
    <t>Айлинское сельское поселение</t>
  </si>
  <si>
    <t>Романовское сельское поселение</t>
  </si>
  <si>
    <t>январь-март 2019 г.</t>
  </si>
  <si>
    <t>январь-март 2018 г.</t>
  </si>
  <si>
    <t>январь-март 2019 г. в % к январю-марту 2018 г.</t>
  </si>
  <si>
    <t>Численность постоянного населения на 01.04.2019 г. (предварительные данные)</t>
  </si>
  <si>
    <t>Среднегодовая численность населения за 2018 год</t>
  </si>
  <si>
    <t>Численность постоянного населения на 01.01.2019 г.</t>
  </si>
  <si>
    <t>в 4,7 раз</t>
  </si>
  <si>
    <t>в 2,9 раз</t>
  </si>
  <si>
    <t>в 2,3 раза</t>
  </si>
  <si>
    <t>в 2,1 раз</t>
  </si>
  <si>
    <t>в 2,4 раза</t>
  </si>
  <si>
    <t>в 2 раза</t>
  </si>
  <si>
    <t>Сведения о движении населения в разрезе поселений СМР за январь-март 2019 г.</t>
  </si>
  <si>
    <t xml:space="preserve"> МИГРАЦИОННОЕ ДВИЖЕНИЕ НАСЕЛЕНИЯ САТКИНСКОГО МУНИЦИПАЛЬНОГО РАЙОНА</t>
  </si>
  <si>
    <t>за январь-март 2019 года</t>
  </si>
  <si>
    <t>(человек)</t>
  </si>
  <si>
    <t>Прибывшие</t>
  </si>
  <si>
    <t>Выбывшие</t>
  </si>
  <si>
    <t>Миграционный прирост (убыль)</t>
  </si>
  <si>
    <t>всего</t>
  </si>
  <si>
    <t>в том числе</t>
  </si>
  <si>
    <t>городская местность</t>
  </si>
  <si>
    <t>сельская местность</t>
  </si>
  <si>
    <t>Бердяушское городское поселение</t>
  </si>
  <si>
    <t>ОБЩИЕ ИТОГИ ЕСТЕСТВЕННОГО ДВИЖЕНИЯ НАСЕЛЕНИЯ
 САТКИНСКОГО МУНИЦИПАЛЬНОГО РАЙОНА</t>
  </si>
  <si>
    <t>Январь-март 2019</t>
  </si>
  <si>
    <t>родившиеся</t>
  </si>
  <si>
    <t>умершие</t>
  </si>
  <si>
    <t>естественный прирост (убыль)</t>
  </si>
  <si>
    <r>
      <t>браки</t>
    </r>
    <r>
      <rPr>
        <vertAlign val="superscript"/>
        <sz val="11"/>
        <rFont val="Times New Roman"/>
        <family val="1"/>
        <charset val="204"/>
      </rPr>
      <t>2)</t>
    </r>
  </si>
  <si>
    <r>
      <t>разводы</t>
    </r>
    <r>
      <rPr>
        <vertAlign val="superscript"/>
        <sz val="11"/>
        <rFont val="Times New Roman"/>
        <family val="1"/>
        <charset val="204"/>
      </rPr>
      <t>3)</t>
    </r>
  </si>
  <si>
    <t>из них в возрасте 
до 1 года</t>
  </si>
  <si>
    <t xml:space="preserve">Саткинское городское поселение </t>
  </si>
  <si>
    <t xml:space="preserve">Межевое городское поселение </t>
  </si>
  <si>
    <t xml:space="preserve">Сулеинское городское поселение </t>
  </si>
  <si>
    <r>
      <t>1)</t>
    </r>
    <r>
      <rPr>
        <sz val="10"/>
        <rFont val="Times New Roman"/>
        <family val="1"/>
        <charset val="204"/>
      </rPr>
      <t>Сведения за январь-март 2019 года выгружены из Единого государственного реестра записей актов гражданского состояния (ЕГР ЗАГС). Данные за январь-март 2019 года могут быть скорректированы.</t>
    </r>
  </si>
  <si>
    <r>
      <t xml:space="preserve">2) </t>
    </r>
    <r>
      <rPr>
        <sz val="10"/>
        <rFont val="Times New Roman"/>
        <family val="1"/>
        <charset val="204"/>
      </rPr>
      <t xml:space="preserve">Число зарегистрированных супружеских пар. </t>
    </r>
  </si>
  <si>
    <r>
      <t xml:space="preserve">3) </t>
    </r>
    <r>
      <rPr>
        <sz val="10"/>
        <rFont val="Times New Roman"/>
        <family val="1"/>
        <charset val="204"/>
      </rPr>
      <t>Число случаев зарегистрированных разводов.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</si>
</sst>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Courier New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7" fillId="0" borderId="0"/>
    <xf numFmtId="0" fontId="6" fillId="0" borderId="0"/>
    <xf numFmtId="0" fontId="7" fillId="0" borderId="0"/>
  </cellStyleXfs>
  <cellXfs count="57">
    <xf numFmtId="0" fontId="0" fillId="0" borderId="0" xfId="0"/>
    <xf numFmtId="0" fontId="1" fillId="0" borderId="1" xfId="0" applyFont="1" applyBorder="1"/>
    <xf numFmtId="3" fontId="1" fillId="0" borderId="1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164" fontId="2" fillId="0" borderId="1" xfId="0" applyNumberFormat="1" applyFont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0" fillId="0" borderId="1" xfId="0" applyBorder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1" applyFont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6" fillId="0" borderId="0" xfId="1" applyFont="1" applyBorder="1" applyAlignment="1" applyProtection="1">
      <alignment horizontal="center"/>
      <protection locked="0"/>
    </xf>
    <xf numFmtId="0" fontId="6" fillId="0" borderId="0" xfId="1" applyFont="1" applyBorder="1" applyAlignment="1" applyProtection="1">
      <alignment horizontal="center"/>
      <protection locked="0"/>
    </xf>
    <xf numFmtId="0" fontId="6" fillId="0" borderId="2" xfId="2" applyFont="1" applyBorder="1" applyAlignment="1">
      <alignment horizontal="center" vertical="top"/>
    </xf>
    <xf numFmtId="0" fontId="6" fillId="0" borderId="4" xfId="2" applyFont="1" applyBorder="1" applyAlignment="1">
      <alignment horizontal="center" vertical="top"/>
    </xf>
    <xf numFmtId="0" fontId="6" fillId="0" borderId="5" xfId="2" applyFont="1" applyBorder="1" applyAlignment="1">
      <alignment horizontal="center" vertical="top"/>
    </xf>
    <xf numFmtId="0" fontId="6" fillId="0" borderId="6" xfId="2" applyFont="1" applyBorder="1" applyAlignment="1">
      <alignment horizontal="center" vertical="top"/>
    </xf>
    <xf numFmtId="0" fontId="6" fillId="0" borderId="7" xfId="2" applyFont="1" applyBorder="1" applyAlignment="1">
      <alignment horizontal="center" vertical="top"/>
    </xf>
    <xf numFmtId="0" fontId="6" fillId="0" borderId="2" xfId="2" applyFont="1" applyBorder="1" applyAlignment="1">
      <alignment horizontal="center" vertical="top" wrapText="1"/>
    </xf>
    <xf numFmtId="0" fontId="6" fillId="0" borderId="3" xfId="2" applyFont="1" applyBorder="1" applyAlignment="1">
      <alignment horizontal="center" vertical="top"/>
    </xf>
    <xf numFmtId="0" fontId="6" fillId="0" borderId="3" xfId="2" applyFont="1" applyBorder="1" applyAlignment="1">
      <alignment horizontal="center" vertical="top" wrapText="1"/>
    </xf>
    <xf numFmtId="0" fontId="6" fillId="0" borderId="6" xfId="2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top" wrapText="1"/>
    </xf>
    <xf numFmtId="0" fontId="5" fillId="0" borderId="1" xfId="3" applyFont="1" applyBorder="1" applyAlignment="1">
      <alignment wrapText="1"/>
    </xf>
    <xf numFmtId="1" fontId="5" fillId="0" borderId="1" xfId="2" applyNumberFormat="1" applyFont="1" applyBorder="1" applyAlignment="1">
      <alignment horizontal="right" wrapText="1" indent="1"/>
    </xf>
    <xf numFmtId="0" fontId="6" fillId="0" borderId="1" xfId="3" applyFont="1" applyBorder="1" applyAlignment="1">
      <alignment horizontal="left" wrapText="1" indent="1"/>
    </xf>
    <xf numFmtId="0" fontId="7" fillId="0" borderId="1" xfId="2" applyBorder="1" applyAlignment="1">
      <alignment horizontal="right" wrapText="1" indent="1"/>
    </xf>
    <xf numFmtId="0" fontId="7" fillId="0" borderId="1" xfId="2" applyFont="1" applyBorder="1" applyAlignment="1">
      <alignment horizontal="left" wrapText="1" indent="1"/>
    </xf>
    <xf numFmtId="0" fontId="8" fillId="0" borderId="0" xfId="4" applyFont="1" applyFill="1" applyAlignment="1" applyProtection="1">
      <alignment horizontal="center" vertical="top" wrapText="1"/>
      <protection locked="0"/>
    </xf>
    <xf numFmtId="0" fontId="9" fillId="0" borderId="0" xfId="4" applyFont="1" applyFill="1" applyAlignment="1" applyProtection="1">
      <alignment horizontal="center"/>
      <protection locked="0"/>
    </xf>
    <xf numFmtId="0" fontId="9" fillId="0" borderId="0" xfId="4" applyFont="1" applyFill="1" applyBorder="1" applyAlignment="1" applyProtection="1">
      <alignment horizontal="center"/>
      <protection locked="0"/>
    </xf>
    <xf numFmtId="0" fontId="9" fillId="0" borderId="0" xfId="4" applyFont="1" applyFill="1" applyBorder="1" applyAlignment="1">
      <alignment horizontal="center"/>
    </xf>
    <xf numFmtId="0" fontId="9" fillId="0" borderId="0" xfId="4" applyFont="1" applyFill="1" applyBorder="1" applyAlignment="1" applyProtection="1">
      <alignment horizontal="right"/>
      <protection locked="0"/>
    </xf>
    <xf numFmtId="0" fontId="9" fillId="0" borderId="1" xfId="4" applyFont="1" applyFill="1" applyBorder="1" applyAlignment="1" applyProtection="1">
      <alignment horizontal="distributed" vertical="distributed"/>
      <protection locked="0"/>
    </xf>
    <xf numFmtId="49" fontId="9" fillId="0" borderId="1" xfId="4" applyNumberFormat="1" applyFont="1" applyFill="1" applyBorder="1" applyAlignment="1" applyProtection="1">
      <alignment horizontal="center" vertical="top" wrapText="1"/>
      <protection locked="0"/>
    </xf>
    <xf numFmtId="0" fontId="9" fillId="0" borderId="1" xfId="4" applyFont="1" applyFill="1" applyBorder="1" applyAlignment="1">
      <alignment horizontal="distributed" vertical="distributed"/>
    </xf>
    <xf numFmtId="0" fontId="9" fillId="0" borderId="1" xfId="4" applyFont="1" applyFill="1" applyBorder="1" applyAlignment="1">
      <alignment horizontal="center" vertical="top" wrapText="1"/>
    </xf>
    <xf numFmtId="49" fontId="9" fillId="0" borderId="1" xfId="4" applyNumberFormat="1" applyFont="1" applyFill="1" applyBorder="1" applyAlignment="1" applyProtection="1">
      <alignment horizontal="center" vertical="top" wrapText="1"/>
      <protection locked="0"/>
    </xf>
    <xf numFmtId="0" fontId="11" fillId="0" borderId="1" xfId="4" applyFont="1" applyFill="1" applyBorder="1" applyAlignment="1">
      <alignment horizontal="left" indent="1"/>
    </xf>
    <xf numFmtId="0" fontId="11" fillId="2" borderId="1" xfId="4" applyFont="1" applyFill="1" applyBorder="1" applyAlignment="1">
      <alignment horizontal="right" wrapText="1" indent="1"/>
    </xf>
    <xf numFmtId="0" fontId="12" fillId="0" borderId="1" xfId="4" applyFont="1" applyFill="1" applyBorder="1" applyAlignment="1">
      <alignment horizontal="left" indent="2"/>
    </xf>
    <xf numFmtId="0" fontId="12" fillId="2" borderId="1" xfId="4" applyFont="1" applyFill="1" applyBorder="1" applyAlignment="1">
      <alignment horizontal="right" wrapText="1" indent="1"/>
    </xf>
    <xf numFmtId="0" fontId="13" fillId="0" borderId="8" xfId="0" applyFont="1" applyBorder="1" applyAlignment="1">
      <alignment horizontal="left" wrapText="1"/>
    </xf>
    <xf numFmtId="0" fontId="13" fillId="0" borderId="0" xfId="0" applyFont="1" applyFill="1"/>
    <xf numFmtId="0" fontId="14" fillId="2" borderId="0" xfId="0" applyFont="1" applyFill="1" applyProtection="1">
      <protection locked="0"/>
    </xf>
    <xf numFmtId="0" fontId="9" fillId="2" borderId="0" xfId="0" applyFont="1" applyFill="1"/>
    <xf numFmtId="0" fontId="13" fillId="0" borderId="0" xfId="0" applyFont="1" applyFill="1" applyBorder="1"/>
    <xf numFmtId="0" fontId="14" fillId="2" borderId="0" xfId="0" applyFont="1" applyFill="1" applyBorder="1" applyProtection="1">
      <protection locked="0"/>
    </xf>
  </cellXfs>
  <cellStyles count="5">
    <cellStyle name="Обычный" xfId="0" builtinId="0"/>
    <cellStyle name="Обычный 11" xfId="4"/>
    <cellStyle name="Обычный 2" xfId="2"/>
    <cellStyle name="Обычный_Лист1 2" xfId="3"/>
    <cellStyle name="Обычный_Миграция-12200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"/>
  <sheetViews>
    <sheetView workbookViewId="0">
      <selection activeCell="E17" sqref="E17"/>
    </sheetView>
  </sheetViews>
  <sheetFormatPr defaultRowHeight="15" x14ac:dyDescent="0.25"/>
  <cols>
    <col min="1" max="1" width="38" customWidth="1"/>
    <col min="2" max="3" width="20" customWidth="1"/>
    <col min="16" max="16" width="17.5703125" customWidth="1"/>
    <col min="17" max="17" width="15.5703125" customWidth="1"/>
  </cols>
  <sheetData>
    <row r="2" spans="1:17" x14ac:dyDescent="0.25">
      <c r="A2" s="13" t="s">
        <v>25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5" spans="1:17" x14ac:dyDescent="0.25">
      <c r="A5" s="11"/>
      <c r="B5" s="15" t="s">
        <v>18</v>
      </c>
      <c r="C5" s="10" t="s">
        <v>17</v>
      </c>
      <c r="D5" s="17" t="s">
        <v>0</v>
      </c>
      <c r="E5" s="17"/>
      <c r="F5" s="17"/>
      <c r="G5" s="17" t="s">
        <v>1</v>
      </c>
      <c r="H5" s="17"/>
      <c r="I5" s="17"/>
      <c r="J5" s="17" t="s">
        <v>2</v>
      </c>
      <c r="K5" s="17"/>
      <c r="L5" s="17"/>
      <c r="M5" s="17" t="s">
        <v>3</v>
      </c>
      <c r="N5" s="17"/>
      <c r="O5" s="17"/>
      <c r="P5" s="10" t="s">
        <v>16</v>
      </c>
    </row>
    <row r="6" spans="1:17" ht="111" customHeight="1" x14ac:dyDescent="0.25">
      <c r="A6" s="12"/>
      <c r="B6" s="16"/>
      <c r="C6" s="10"/>
      <c r="D6" s="5" t="s">
        <v>13</v>
      </c>
      <c r="E6" s="5" t="s">
        <v>14</v>
      </c>
      <c r="F6" s="5" t="s">
        <v>15</v>
      </c>
      <c r="G6" s="5" t="s">
        <v>13</v>
      </c>
      <c r="H6" s="5" t="s">
        <v>14</v>
      </c>
      <c r="I6" s="5" t="s">
        <v>15</v>
      </c>
      <c r="J6" s="5" t="s">
        <v>13</v>
      </c>
      <c r="K6" s="5" t="s">
        <v>14</v>
      </c>
      <c r="L6" s="5" t="s">
        <v>15</v>
      </c>
      <c r="M6" s="5" t="s">
        <v>13</v>
      </c>
      <c r="N6" s="5" t="s">
        <v>14</v>
      </c>
      <c r="O6" s="5" t="s">
        <v>15</v>
      </c>
      <c r="P6" s="10"/>
    </row>
    <row r="7" spans="1:17" x14ac:dyDescent="0.25">
      <c r="A7" s="3" t="s">
        <v>4</v>
      </c>
      <c r="B7" s="4">
        <v>78827</v>
      </c>
      <c r="C7" s="4">
        <v>79359</v>
      </c>
      <c r="D7" s="3">
        <v>153</v>
      </c>
      <c r="E7" s="3">
        <v>171</v>
      </c>
      <c r="F7" s="7">
        <f>D7/E7*100</f>
        <v>89.473684210526315</v>
      </c>
      <c r="G7" s="3">
        <v>304</v>
      </c>
      <c r="H7" s="4">
        <v>314</v>
      </c>
      <c r="I7" s="7">
        <f>G7/H7*100</f>
        <v>96.815286624203821</v>
      </c>
      <c r="J7" s="4">
        <v>539</v>
      </c>
      <c r="K7" s="4">
        <v>306</v>
      </c>
      <c r="L7" s="7">
        <f>J7/K7*100</f>
        <v>176.14379084967319</v>
      </c>
      <c r="M7" s="4">
        <v>629</v>
      </c>
      <c r="N7" s="4">
        <v>475</v>
      </c>
      <c r="O7" s="7">
        <f>M7/N7*100</f>
        <v>132.42105263157896</v>
      </c>
      <c r="P7" s="4">
        <f>B7+D7+J7-G7-M7</f>
        <v>78586</v>
      </c>
    </row>
    <row r="8" spans="1:17" x14ac:dyDescent="0.25">
      <c r="A8" s="1" t="s">
        <v>6</v>
      </c>
      <c r="B8" s="2">
        <v>42860</v>
      </c>
      <c r="C8" s="2">
        <v>43110</v>
      </c>
      <c r="D8" s="1">
        <v>77</v>
      </c>
      <c r="E8" s="1">
        <v>100</v>
      </c>
      <c r="F8" s="8">
        <f t="shared" ref="F8:F12" si="0">D8/E8*100</f>
        <v>77</v>
      </c>
      <c r="G8" s="1">
        <v>136</v>
      </c>
      <c r="H8" s="1">
        <v>155</v>
      </c>
      <c r="I8" s="8">
        <f t="shared" ref="I8:I14" si="1">G8/H8*100</f>
        <v>87.741935483870975</v>
      </c>
      <c r="J8" s="1">
        <v>345</v>
      </c>
      <c r="K8" s="1">
        <v>161</v>
      </c>
      <c r="L8" s="9" t="s">
        <v>22</v>
      </c>
      <c r="M8" s="2">
        <v>223</v>
      </c>
      <c r="N8" s="2">
        <v>234</v>
      </c>
      <c r="O8" s="8">
        <f t="shared" ref="O8:O13" si="2">M8/N8*100</f>
        <v>95.299145299145295</v>
      </c>
      <c r="P8" s="2">
        <f t="shared" ref="P8:P14" si="3">B8+D8+J8-G8-M8</f>
        <v>42923</v>
      </c>
    </row>
    <row r="9" spans="1:17" x14ac:dyDescent="0.25">
      <c r="A9" s="1" t="s">
        <v>7</v>
      </c>
      <c r="B9" s="2">
        <v>19172</v>
      </c>
      <c r="C9" s="2">
        <v>19308</v>
      </c>
      <c r="D9" s="1">
        <v>36</v>
      </c>
      <c r="E9" s="1">
        <v>39</v>
      </c>
      <c r="F9" s="8">
        <f t="shared" si="0"/>
        <v>92.307692307692307</v>
      </c>
      <c r="G9" s="1">
        <v>82</v>
      </c>
      <c r="H9" s="1">
        <v>75</v>
      </c>
      <c r="I9" s="8">
        <f t="shared" si="1"/>
        <v>109.33333333333333</v>
      </c>
      <c r="J9" s="1">
        <v>75</v>
      </c>
      <c r="K9" s="1">
        <v>58</v>
      </c>
      <c r="L9" s="8">
        <f t="shared" ref="L9:L14" si="4">J9/K9*100</f>
        <v>129.31034482758622</v>
      </c>
      <c r="M9" s="1">
        <v>121</v>
      </c>
      <c r="N9" s="1">
        <v>108</v>
      </c>
      <c r="O9" s="8">
        <f t="shared" si="2"/>
        <v>112.03703703703705</v>
      </c>
      <c r="P9" s="2">
        <f t="shared" si="3"/>
        <v>19080</v>
      </c>
    </row>
    <row r="10" spans="1:17" x14ac:dyDescent="0.25">
      <c r="A10" s="1" t="s">
        <v>8</v>
      </c>
      <c r="B10" s="2">
        <v>5189</v>
      </c>
      <c r="C10" s="2">
        <v>5259</v>
      </c>
      <c r="D10" s="1">
        <v>15</v>
      </c>
      <c r="E10" s="1">
        <v>8</v>
      </c>
      <c r="F10" s="8">
        <f t="shared" si="0"/>
        <v>187.5</v>
      </c>
      <c r="G10" s="1">
        <v>21</v>
      </c>
      <c r="H10" s="1">
        <v>18</v>
      </c>
      <c r="I10" s="8">
        <f t="shared" si="1"/>
        <v>116.66666666666667</v>
      </c>
      <c r="J10" s="1">
        <v>29</v>
      </c>
      <c r="K10" s="1">
        <v>12</v>
      </c>
      <c r="L10" s="9" t="s">
        <v>23</v>
      </c>
      <c r="M10" s="1">
        <v>126</v>
      </c>
      <c r="N10" s="1">
        <v>43</v>
      </c>
      <c r="O10" s="9" t="s">
        <v>20</v>
      </c>
      <c r="P10" s="2">
        <f t="shared" si="3"/>
        <v>5086</v>
      </c>
    </row>
    <row r="11" spans="1:17" x14ac:dyDescent="0.25">
      <c r="A11" s="1" t="s">
        <v>9</v>
      </c>
      <c r="B11" s="2">
        <v>5048</v>
      </c>
      <c r="C11" s="2">
        <v>5085</v>
      </c>
      <c r="D11" s="1">
        <v>10</v>
      </c>
      <c r="E11" s="1">
        <v>11</v>
      </c>
      <c r="F11" s="8">
        <f t="shared" si="0"/>
        <v>90.909090909090907</v>
      </c>
      <c r="G11" s="1">
        <v>30</v>
      </c>
      <c r="H11" s="1">
        <v>23</v>
      </c>
      <c r="I11" s="8">
        <f t="shared" si="1"/>
        <v>130.43478260869566</v>
      </c>
      <c r="J11" s="1">
        <v>38</v>
      </c>
      <c r="K11" s="1">
        <v>25</v>
      </c>
      <c r="L11" s="8">
        <f t="shared" si="4"/>
        <v>152</v>
      </c>
      <c r="M11" s="1">
        <v>76</v>
      </c>
      <c r="N11" s="1">
        <v>33</v>
      </c>
      <c r="O11" s="9" t="s">
        <v>21</v>
      </c>
      <c r="P11" s="2">
        <f t="shared" si="3"/>
        <v>4990</v>
      </c>
    </row>
    <row r="12" spans="1:17" x14ac:dyDescent="0.25">
      <c r="A12" s="1" t="s">
        <v>10</v>
      </c>
      <c r="B12" s="2">
        <v>3029</v>
      </c>
      <c r="C12" s="2">
        <v>3051</v>
      </c>
      <c r="D12" s="1">
        <v>5</v>
      </c>
      <c r="E12" s="1">
        <v>9</v>
      </c>
      <c r="F12" s="8">
        <f t="shared" si="0"/>
        <v>55.555555555555557</v>
      </c>
      <c r="G12" s="1">
        <v>7</v>
      </c>
      <c r="H12" s="1">
        <v>11</v>
      </c>
      <c r="I12" s="8">
        <f t="shared" si="1"/>
        <v>63.636363636363633</v>
      </c>
      <c r="J12" s="1">
        <v>17</v>
      </c>
      <c r="K12" s="1">
        <v>17</v>
      </c>
      <c r="L12" s="8">
        <f t="shared" si="4"/>
        <v>100</v>
      </c>
      <c r="M12" s="1">
        <v>36</v>
      </c>
      <c r="N12" s="1">
        <v>29</v>
      </c>
      <c r="O12" s="9">
        <f t="shared" si="2"/>
        <v>124.13793103448276</v>
      </c>
      <c r="P12" s="2">
        <f t="shared" si="3"/>
        <v>3008</v>
      </c>
    </row>
    <row r="13" spans="1:17" x14ac:dyDescent="0.25">
      <c r="A13" s="1" t="s">
        <v>11</v>
      </c>
      <c r="B13" s="2">
        <v>1854</v>
      </c>
      <c r="C13" s="2">
        <v>1879</v>
      </c>
      <c r="D13" s="1">
        <v>8</v>
      </c>
      <c r="E13" s="1">
        <v>4</v>
      </c>
      <c r="F13" s="9" t="s">
        <v>24</v>
      </c>
      <c r="G13" s="1">
        <v>11</v>
      </c>
      <c r="H13" s="1">
        <v>14</v>
      </c>
      <c r="I13" s="8">
        <f t="shared" si="1"/>
        <v>78.571428571428569</v>
      </c>
      <c r="J13" s="1">
        <v>14</v>
      </c>
      <c r="K13" s="1">
        <v>7</v>
      </c>
      <c r="L13" s="9" t="s">
        <v>24</v>
      </c>
      <c r="M13" s="1">
        <v>19</v>
      </c>
      <c r="N13" s="1">
        <v>22</v>
      </c>
      <c r="O13" s="9">
        <f t="shared" si="2"/>
        <v>86.36363636363636</v>
      </c>
      <c r="P13" s="2">
        <f t="shared" si="3"/>
        <v>1846</v>
      </c>
    </row>
    <row r="14" spans="1:17" x14ac:dyDescent="0.25">
      <c r="A14" s="1" t="s">
        <v>12</v>
      </c>
      <c r="B14" s="2">
        <v>1675</v>
      </c>
      <c r="C14" s="2">
        <v>1667</v>
      </c>
      <c r="D14" s="1">
        <v>2</v>
      </c>
      <c r="E14" s="6" t="s">
        <v>5</v>
      </c>
      <c r="F14" s="6" t="s">
        <v>5</v>
      </c>
      <c r="G14" s="1">
        <v>17</v>
      </c>
      <c r="H14" s="1">
        <v>18</v>
      </c>
      <c r="I14" s="8">
        <f t="shared" si="1"/>
        <v>94.444444444444443</v>
      </c>
      <c r="J14" s="1">
        <v>21</v>
      </c>
      <c r="K14" s="1">
        <v>26</v>
      </c>
      <c r="L14" s="8">
        <f t="shared" si="4"/>
        <v>80.769230769230774</v>
      </c>
      <c r="M14" s="1">
        <v>28</v>
      </c>
      <c r="N14" s="1">
        <v>6</v>
      </c>
      <c r="O14" s="9" t="s">
        <v>19</v>
      </c>
      <c r="P14" s="2">
        <f t="shared" si="3"/>
        <v>1653</v>
      </c>
    </row>
  </sheetData>
  <mergeCells count="9">
    <mergeCell ref="C5:C6"/>
    <mergeCell ref="A5:A6"/>
    <mergeCell ref="A2:Q2"/>
    <mergeCell ref="B5:B6"/>
    <mergeCell ref="D5:F5"/>
    <mergeCell ref="G5:I5"/>
    <mergeCell ref="J5:L5"/>
    <mergeCell ref="M5:O5"/>
    <mergeCell ref="P5:P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J12" sqref="J12"/>
    </sheetView>
  </sheetViews>
  <sheetFormatPr defaultRowHeight="15" x14ac:dyDescent="0.25"/>
  <cols>
    <col min="1" max="1" width="40.140625" bestFit="1" customWidth="1"/>
    <col min="2" max="2" width="11.7109375" bestFit="1" customWidth="1"/>
    <col min="3" max="3" width="5.85546875" bestFit="1" customWidth="1"/>
    <col min="4" max="4" width="8.85546875" bestFit="1" customWidth="1"/>
    <col min="5" max="5" width="14.7109375" customWidth="1"/>
    <col min="7" max="7" width="11.42578125" customWidth="1"/>
  </cols>
  <sheetData>
    <row r="1" spans="1:7" x14ac:dyDescent="0.25">
      <c r="A1" s="37" t="s">
        <v>37</v>
      </c>
      <c r="B1" s="37"/>
      <c r="C1" s="37"/>
      <c r="D1" s="37"/>
      <c r="E1" s="37"/>
      <c r="F1" s="37"/>
      <c r="G1" s="37"/>
    </row>
    <row r="2" spans="1:7" x14ac:dyDescent="0.25">
      <c r="A2" s="38" t="s">
        <v>28</v>
      </c>
      <c r="B2" s="38"/>
      <c r="C2" s="38"/>
      <c r="D2" s="38"/>
      <c r="E2" s="38"/>
      <c r="F2" s="38"/>
      <c r="G2" s="38"/>
    </row>
    <row r="3" spans="1:7" x14ac:dyDescent="0.25">
      <c r="A3" s="39"/>
      <c r="B3" s="40"/>
      <c r="C3" s="40"/>
      <c r="D3" s="40"/>
      <c r="E3" s="40"/>
      <c r="F3" s="41"/>
      <c r="G3" s="41"/>
    </row>
    <row r="4" spans="1:7" x14ac:dyDescent="0.25">
      <c r="A4" s="42"/>
      <c r="B4" s="43" t="s">
        <v>38</v>
      </c>
      <c r="C4" s="43"/>
      <c r="D4" s="43"/>
      <c r="E4" s="43"/>
      <c r="F4" s="43"/>
      <c r="G4" s="43"/>
    </row>
    <row r="5" spans="1:7" x14ac:dyDescent="0.25">
      <c r="A5" s="44"/>
      <c r="B5" s="43" t="s">
        <v>39</v>
      </c>
      <c r="C5" s="45" t="s">
        <v>40</v>
      </c>
      <c r="D5" s="45"/>
      <c r="E5" s="43" t="s">
        <v>41</v>
      </c>
      <c r="F5" s="43" t="s">
        <v>42</v>
      </c>
      <c r="G5" s="43" t="s">
        <v>43</v>
      </c>
    </row>
    <row r="6" spans="1:7" ht="60" x14ac:dyDescent="0.25">
      <c r="A6" s="44"/>
      <c r="B6" s="43"/>
      <c r="C6" s="46" t="s">
        <v>32</v>
      </c>
      <c r="D6" s="46" t="s">
        <v>44</v>
      </c>
      <c r="E6" s="43"/>
      <c r="F6" s="43"/>
      <c r="G6" s="43"/>
    </row>
    <row r="7" spans="1:7" ht="15.75" x14ac:dyDescent="0.25">
      <c r="A7" s="47" t="s">
        <v>4</v>
      </c>
      <c r="B7" s="48">
        <v>153</v>
      </c>
      <c r="C7" s="48">
        <v>304</v>
      </c>
      <c r="D7" s="48">
        <v>2</v>
      </c>
      <c r="E7" s="48">
        <v>-151</v>
      </c>
      <c r="F7" s="48">
        <v>67</v>
      </c>
      <c r="G7" s="48">
        <v>23</v>
      </c>
    </row>
    <row r="8" spans="1:7" ht="15.75" x14ac:dyDescent="0.25">
      <c r="A8" s="49" t="s">
        <v>45</v>
      </c>
      <c r="B8" s="50">
        <v>77</v>
      </c>
      <c r="C8" s="50">
        <v>136</v>
      </c>
      <c r="D8" s="50">
        <v>1</v>
      </c>
      <c r="E8" s="50">
        <v>-59</v>
      </c>
      <c r="F8" s="50">
        <v>28</v>
      </c>
      <c r="G8" s="50">
        <v>13</v>
      </c>
    </row>
    <row r="9" spans="1:7" ht="15.75" x14ac:dyDescent="0.25">
      <c r="A9" s="49" t="s">
        <v>7</v>
      </c>
      <c r="B9" s="50">
        <v>36</v>
      </c>
      <c r="C9" s="50">
        <v>82</v>
      </c>
      <c r="D9" s="50" t="s">
        <v>5</v>
      </c>
      <c r="E9" s="50">
        <v>-46</v>
      </c>
      <c r="F9" s="50">
        <v>23</v>
      </c>
      <c r="G9" s="50">
        <v>6</v>
      </c>
    </row>
    <row r="10" spans="1:7" ht="15.75" x14ac:dyDescent="0.25">
      <c r="A10" s="49" t="s">
        <v>36</v>
      </c>
      <c r="B10" s="50">
        <v>15</v>
      </c>
      <c r="C10" s="50">
        <v>21</v>
      </c>
      <c r="D10" s="50" t="s">
        <v>5</v>
      </c>
      <c r="E10" s="50">
        <v>-6</v>
      </c>
      <c r="F10" s="50">
        <v>5</v>
      </c>
      <c r="G10" s="50">
        <v>1</v>
      </c>
    </row>
    <row r="11" spans="1:7" ht="15.75" x14ac:dyDescent="0.25">
      <c r="A11" s="49" t="s">
        <v>46</v>
      </c>
      <c r="B11" s="50">
        <v>10</v>
      </c>
      <c r="C11" s="50">
        <v>30</v>
      </c>
      <c r="D11" s="50" t="s">
        <v>5</v>
      </c>
      <c r="E11" s="50">
        <v>-20</v>
      </c>
      <c r="F11" s="50">
        <v>2</v>
      </c>
      <c r="G11" s="50" t="s">
        <v>5</v>
      </c>
    </row>
    <row r="12" spans="1:7" ht="15.75" x14ac:dyDescent="0.25">
      <c r="A12" s="49" t="s">
        <v>47</v>
      </c>
      <c r="B12" s="50">
        <v>5</v>
      </c>
      <c r="C12" s="50">
        <v>7</v>
      </c>
      <c r="D12" s="50" t="s">
        <v>5</v>
      </c>
      <c r="E12" s="50">
        <v>-2</v>
      </c>
      <c r="F12" s="50">
        <v>8</v>
      </c>
      <c r="G12" s="50">
        <v>2</v>
      </c>
    </row>
    <row r="13" spans="1:7" ht="15.75" x14ac:dyDescent="0.25">
      <c r="A13" s="49" t="s">
        <v>11</v>
      </c>
      <c r="B13" s="50">
        <v>8</v>
      </c>
      <c r="C13" s="50">
        <v>11</v>
      </c>
      <c r="D13" s="50">
        <v>1</v>
      </c>
      <c r="E13" s="50">
        <v>-3</v>
      </c>
      <c r="F13" s="50">
        <v>1</v>
      </c>
      <c r="G13" s="50">
        <v>1</v>
      </c>
    </row>
    <row r="14" spans="1:7" ht="15.75" x14ac:dyDescent="0.25">
      <c r="A14" s="49" t="s">
        <v>12</v>
      </c>
      <c r="B14" s="50">
        <v>2</v>
      </c>
      <c r="C14" s="50">
        <v>17</v>
      </c>
      <c r="D14" s="50" t="s">
        <v>5</v>
      </c>
      <c r="E14" s="50">
        <v>-15</v>
      </c>
      <c r="F14" s="50" t="s">
        <v>5</v>
      </c>
      <c r="G14" s="50" t="s">
        <v>5</v>
      </c>
    </row>
    <row r="15" spans="1:7" ht="16.5" x14ac:dyDescent="0.25">
      <c r="A15" s="51" t="s">
        <v>48</v>
      </c>
      <c r="B15" s="51"/>
      <c r="C15" s="51"/>
      <c r="D15" s="51"/>
      <c r="E15" s="51"/>
      <c r="F15" s="51"/>
      <c r="G15" s="51"/>
    </row>
    <row r="16" spans="1:7" ht="16.5" x14ac:dyDescent="0.25">
      <c r="A16" s="52" t="s">
        <v>49</v>
      </c>
      <c r="B16" s="53"/>
      <c r="C16" s="53"/>
      <c r="D16" s="53"/>
      <c r="E16" s="53"/>
      <c r="F16" s="54"/>
      <c r="G16" s="54"/>
    </row>
    <row r="17" spans="1:7" ht="16.5" x14ac:dyDescent="0.25">
      <c r="A17" s="55" t="s">
        <v>50</v>
      </c>
      <c r="B17" s="56"/>
      <c r="C17" s="56"/>
      <c r="D17" s="56"/>
      <c r="E17" s="56"/>
      <c r="F17" s="54"/>
      <c r="G17" s="54"/>
    </row>
  </sheetData>
  <mergeCells count="12">
    <mergeCell ref="G5:G6"/>
    <mergeCell ref="A15:G15"/>
    <mergeCell ref="A1:G1"/>
    <mergeCell ref="A2:G2"/>
    <mergeCell ref="A3:E3"/>
    <mergeCell ref="F3:G3"/>
    <mergeCell ref="A4:A6"/>
    <mergeCell ref="B4:G4"/>
    <mergeCell ref="B5:B6"/>
    <mergeCell ref="C5:D5"/>
    <mergeCell ref="E5:E6"/>
    <mergeCell ref="F5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K27" sqref="K27"/>
    </sheetView>
  </sheetViews>
  <sheetFormatPr defaultRowHeight="15" x14ac:dyDescent="0.25"/>
  <cols>
    <col min="1" max="1" width="22.140625" customWidth="1"/>
    <col min="3" max="3" width="11.85546875" customWidth="1"/>
    <col min="4" max="4" width="12" customWidth="1"/>
    <col min="6" max="6" width="11.28515625" customWidth="1"/>
    <col min="7" max="7" width="11.85546875" customWidth="1"/>
    <col min="9" max="9" width="11.140625" customWidth="1"/>
    <col min="10" max="10" width="11.5703125" customWidth="1"/>
  </cols>
  <sheetData>
    <row r="1" spans="1:10" x14ac:dyDescent="0.25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5">
      <c r="A3" s="20" t="s">
        <v>28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2"/>
      <c r="B5" s="23" t="s">
        <v>29</v>
      </c>
      <c r="C5" s="24"/>
      <c r="D5" s="25"/>
      <c r="E5" s="23" t="s">
        <v>30</v>
      </c>
      <c r="F5" s="24"/>
      <c r="G5" s="25"/>
      <c r="H5" s="23" t="s">
        <v>31</v>
      </c>
      <c r="I5" s="24"/>
      <c r="J5" s="25"/>
    </row>
    <row r="6" spans="1:10" x14ac:dyDescent="0.25">
      <c r="A6" s="26"/>
      <c r="B6" s="27" t="s">
        <v>32</v>
      </c>
      <c r="C6" s="23" t="s">
        <v>33</v>
      </c>
      <c r="D6" s="25"/>
      <c r="E6" s="27" t="s">
        <v>32</v>
      </c>
      <c r="F6" s="23" t="s">
        <v>33</v>
      </c>
      <c r="G6" s="25"/>
      <c r="H6" s="27" t="s">
        <v>32</v>
      </c>
      <c r="I6" s="23" t="s">
        <v>33</v>
      </c>
      <c r="J6" s="25"/>
    </row>
    <row r="7" spans="1:10" ht="25.5" x14ac:dyDescent="0.25">
      <c r="A7" s="28"/>
      <c r="B7" s="29"/>
      <c r="C7" s="30" t="s">
        <v>34</v>
      </c>
      <c r="D7" s="31" t="s">
        <v>35</v>
      </c>
      <c r="E7" s="29"/>
      <c r="F7" s="30" t="s">
        <v>34</v>
      </c>
      <c r="G7" s="31" t="s">
        <v>35</v>
      </c>
      <c r="H7" s="29"/>
      <c r="I7" s="30" t="s">
        <v>34</v>
      </c>
      <c r="J7" s="31" t="s">
        <v>35</v>
      </c>
    </row>
    <row r="8" spans="1:10" ht="39" x14ac:dyDescent="0.25">
      <c r="A8" s="32" t="s">
        <v>4</v>
      </c>
      <c r="B8" s="33">
        <v>539</v>
      </c>
      <c r="C8" s="33">
        <v>480</v>
      </c>
      <c r="D8" s="33">
        <v>59</v>
      </c>
      <c r="E8" s="33">
        <v>629</v>
      </c>
      <c r="F8" s="33">
        <v>550</v>
      </c>
      <c r="G8" s="33">
        <v>79</v>
      </c>
      <c r="H8" s="33">
        <v>-90</v>
      </c>
      <c r="I8" s="33">
        <v>-70</v>
      </c>
      <c r="J8" s="33">
        <v>-20</v>
      </c>
    </row>
    <row r="9" spans="1:10" ht="26.25" x14ac:dyDescent="0.25">
      <c r="A9" s="34" t="s">
        <v>6</v>
      </c>
      <c r="B9" s="35">
        <v>345</v>
      </c>
      <c r="C9" s="35">
        <v>324</v>
      </c>
      <c r="D9" s="35">
        <v>21</v>
      </c>
      <c r="E9" s="35">
        <v>223</v>
      </c>
      <c r="F9" s="35">
        <v>205</v>
      </c>
      <c r="G9" s="35">
        <v>18</v>
      </c>
      <c r="H9" s="35">
        <v>122</v>
      </c>
      <c r="I9" s="35">
        <v>119</v>
      </c>
      <c r="J9" s="35">
        <v>3</v>
      </c>
    </row>
    <row r="10" spans="1:10" ht="26.25" x14ac:dyDescent="0.25">
      <c r="A10" s="36" t="s">
        <v>7</v>
      </c>
      <c r="B10" s="35">
        <v>75</v>
      </c>
      <c r="C10" s="35">
        <v>74</v>
      </c>
      <c r="D10" s="35">
        <v>1</v>
      </c>
      <c r="E10" s="35">
        <v>121</v>
      </c>
      <c r="F10" s="35">
        <v>117</v>
      </c>
      <c r="G10" s="35">
        <v>4</v>
      </c>
      <c r="H10" s="35">
        <v>-46</v>
      </c>
      <c r="I10" s="35">
        <v>-43</v>
      </c>
      <c r="J10" s="35">
        <v>-3</v>
      </c>
    </row>
    <row r="11" spans="1:10" ht="26.25" x14ac:dyDescent="0.25">
      <c r="A11" s="36" t="s">
        <v>36</v>
      </c>
      <c r="B11" s="35">
        <v>29</v>
      </c>
      <c r="C11" s="35">
        <v>27</v>
      </c>
      <c r="D11" s="35">
        <v>2</v>
      </c>
      <c r="E11" s="35">
        <v>126</v>
      </c>
      <c r="F11" s="35">
        <v>116</v>
      </c>
      <c r="G11" s="35">
        <v>10</v>
      </c>
      <c r="H11" s="35">
        <v>-97</v>
      </c>
      <c r="I11" s="35">
        <v>-89</v>
      </c>
      <c r="J11" s="35">
        <v>-8</v>
      </c>
    </row>
    <row r="12" spans="1:10" ht="26.25" x14ac:dyDescent="0.25">
      <c r="A12" s="36" t="s">
        <v>9</v>
      </c>
      <c r="B12" s="35">
        <v>38</v>
      </c>
      <c r="C12" s="35">
        <v>38</v>
      </c>
      <c r="D12" s="35" t="s">
        <v>5</v>
      </c>
      <c r="E12" s="35">
        <v>76</v>
      </c>
      <c r="F12" s="35">
        <v>76</v>
      </c>
      <c r="G12" s="35" t="s">
        <v>5</v>
      </c>
      <c r="H12" s="35">
        <v>-38</v>
      </c>
      <c r="I12" s="35">
        <v>-38</v>
      </c>
      <c r="J12" s="35" t="s">
        <v>5</v>
      </c>
    </row>
    <row r="13" spans="1:10" ht="26.25" x14ac:dyDescent="0.25">
      <c r="A13" s="36" t="s">
        <v>10</v>
      </c>
      <c r="B13" s="35">
        <v>17</v>
      </c>
      <c r="C13" s="35">
        <v>17</v>
      </c>
      <c r="D13" s="35" t="s">
        <v>5</v>
      </c>
      <c r="E13" s="35">
        <v>36</v>
      </c>
      <c r="F13" s="35">
        <v>36</v>
      </c>
      <c r="G13" s="35" t="s">
        <v>5</v>
      </c>
      <c r="H13" s="35">
        <v>-19</v>
      </c>
      <c r="I13" s="35">
        <v>-19</v>
      </c>
      <c r="J13" s="35" t="s">
        <v>5</v>
      </c>
    </row>
    <row r="14" spans="1:10" ht="26.25" x14ac:dyDescent="0.25">
      <c r="A14" s="36" t="s">
        <v>11</v>
      </c>
      <c r="B14" s="35">
        <v>14</v>
      </c>
      <c r="C14" s="35" t="s">
        <v>5</v>
      </c>
      <c r="D14" s="35">
        <v>14</v>
      </c>
      <c r="E14" s="35">
        <v>19</v>
      </c>
      <c r="F14" s="35" t="s">
        <v>5</v>
      </c>
      <c r="G14" s="35">
        <v>19</v>
      </c>
      <c r="H14" s="35">
        <v>-5</v>
      </c>
      <c r="I14" s="35" t="s">
        <v>5</v>
      </c>
      <c r="J14" s="35">
        <v>-5</v>
      </c>
    </row>
    <row r="15" spans="1:10" ht="26.25" x14ac:dyDescent="0.25">
      <c r="A15" s="36" t="s">
        <v>12</v>
      </c>
      <c r="B15" s="35">
        <v>21</v>
      </c>
      <c r="C15" s="35" t="s">
        <v>5</v>
      </c>
      <c r="D15" s="35">
        <v>21</v>
      </c>
      <c r="E15" s="35">
        <v>28</v>
      </c>
      <c r="F15" s="35" t="s">
        <v>5</v>
      </c>
      <c r="G15" s="35">
        <v>28</v>
      </c>
      <c r="H15" s="35">
        <v>-7</v>
      </c>
      <c r="I15" s="35" t="s">
        <v>5</v>
      </c>
      <c r="J15" s="35">
        <v>-7</v>
      </c>
    </row>
  </sheetData>
  <mergeCells count="13">
    <mergeCell ref="F6:G6"/>
    <mergeCell ref="H6:H7"/>
    <mergeCell ref="I6:J6"/>
    <mergeCell ref="A1:J1"/>
    <mergeCell ref="A2:J2"/>
    <mergeCell ref="A3:J3"/>
    <mergeCell ref="A5:A7"/>
    <mergeCell ref="B5:D5"/>
    <mergeCell ref="E5:G5"/>
    <mergeCell ref="H5:J5"/>
    <mergeCell ref="B6:B7"/>
    <mergeCell ref="C6:D6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сведения о движении населения</vt:lpstr>
      <vt:lpstr>итоги естественного движения</vt:lpstr>
      <vt:lpstr>миграционное движение населения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2019-12-05T06:31:44Z</dcterms:modified>
</cp:coreProperties>
</file>