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I10" i="1"/>
  <c r="E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9"/>
  <c r="I8"/>
  <c r="H7"/>
  <c r="G7"/>
  <c r="F14"/>
  <c r="F13"/>
  <c r="F12"/>
  <c r="F11"/>
  <c r="F10"/>
  <c r="F9"/>
  <c r="F8"/>
  <c r="E7"/>
  <c r="D7"/>
  <c r="L9"/>
  <c r="L10"/>
  <c r="L11"/>
  <c r="L12"/>
  <c r="L13"/>
  <c r="L14"/>
  <c r="L8"/>
  <c r="F7" l="1"/>
  <c r="O7"/>
  <c r="L7"/>
  <c r="I7"/>
</calcChain>
</file>

<file path=xl/sharedStrings.xml><?xml version="1.0" encoding="utf-8"?>
<sst xmlns="http://schemas.openxmlformats.org/spreadsheetml/2006/main" count="89" uniqueCount="40">
  <si>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</si>
  <si>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</si>
  <si>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</si>
  <si>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</si>
  <si>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</si>
  <si>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</si>
  <si>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</si>
  <si>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</si>
  <si>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</si>
  <si>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</si>
  <si>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</si>
  <si>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</si>
  <si>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</si>
  <si>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</si>
  <si>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</si>
  <si>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</si>
  <si>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</si>
  <si>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</si>
  <si>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</si>
  <si>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</si>
  <si>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</si>
  <si>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</si>
  <si>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</si>
  <si>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</si>
  <si>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</si>
  <si>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</si>
  <si>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</si>
  <si>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</si>
  <si>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</si>
  <si>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</si>
  <si>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</si>
  <si>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2022 год</t>
  </si>
  <si>
    <t>Сведения о движении населения в разрезе поселений СМР за январь-июнь 2023 г.</t>
  </si>
  <si>
    <t xml:space="preserve">Численность постоянного населения на 01.07.2023 г. </t>
  </si>
  <si>
    <t>январь-июнь 2023 г.</t>
  </si>
  <si>
    <t>январь-июнь   2022 г.</t>
  </si>
  <si>
    <t>январь-июнь 2023 г. в % к январю-июню    2022 г.</t>
  </si>
  <si>
    <t>Численность постоянного населения на 01.07.2022 г.</t>
  </si>
  <si>
    <t>Январь-июнь 2023</t>
  </si>
  <si>
    <t>за январь-июнь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</si>
</sst>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N15" sqref="N15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9.8554687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31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37</v>
      </c>
    </row>
    <row r="6" spans="1:17" ht="85.5">
      <c r="A6" s="38"/>
      <c r="B6" s="36"/>
      <c r="C6" s="36"/>
      <c r="D6" s="35" t="s">
        <v>34</v>
      </c>
      <c r="E6" s="35" t="s">
        <v>35</v>
      </c>
      <c r="F6" s="35" t="s">
        <v>36</v>
      </c>
      <c r="G6" s="35" t="s">
        <v>34</v>
      </c>
      <c r="H6" s="35" t="s">
        <v>35</v>
      </c>
      <c r="I6" s="35" t="s">
        <v>36</v>
      </c>
      <c r="J6" s="35" t="s">
        <v>34</v>
      </c>
      <c r="K6" s="35" t="s">
        <v>35</v>
      </c>
      <c r="L6" s="35" t="s">
        <v>36</v>
      </c>
      <c r="M6" s="35" t="s">
        <v>34</v>
      </c>
      <c r="N6" s="35" t="s">
        <v>35</v>
      </c>
      <c r="O6" s="35" t="s">
        <v>36</v>
      </c>
      <c r="P6" s="43"/>
    </row>
    <row r="7" spans="1:17">
      <c r="A7" s="3" t="s">
        <v>4</v>
      </c>
      <c r="B7" s="4">
        <f>SUM(B8:B14)</f>
        <v>74200</v>
      </c>
      <c r="C7" s="4">
        <f>SUM(C8:C14)</f>
        <v>75057</v>
      </c>
      <c r="D7" s="25">
        <f>SUM(D8:D14)</f>
        <v>273</v>
      </c>
      <c r="E7" s="25">
        <f>SUM(E8:E14)</f>
        <v>305</v>
      </c>
      <c r="F7" s="29">
        <f t="shared" ref="F7:F14" si="0">D7/E7*100</f>
        <v>89.508196721311478</v>
      </c>
      <c r="G7" s="25">
        <f>SUM(G8:G14)</f>
        <v>572</v>
      </c>
      <c r="H7" s="27">
        <f>SUM(H8:H14)</f>
        <v>619</v>
      </c>
      <c r="I7" s="29">
        <f t="shared" ref="I7:I14" si="1">G7/H7*100</f>
        <v>92.407108239095308</v>
      </c>
      <c r="J7" s="27">
        <f>SUM(J8:J14)</f>
        <v>744</v>
      </c>
      <c r="K7" s="27">
        <f>SUM(K8:K14)</f>
        <v>718</v>
      </c>
      <c r="L7" s="29">
        <f>J7/K7*100</f>
        <v>103.62116991643452</v>
      </c>
      <c r="M7" s="27">
        <f>SUM(M8:M14)</f>
        <v>903</v>
      </c>
      <c r="N7" s="27">
        <f>SUM(N8:N14)</f>
        <v>869</v>
      </c>
      <c r="O7" s="29">
        <f t="shared" ref="O7:O14" si="2">M7/N7*100</f>
        <v>103.91254315304947</v>
      </c>
      <c r="P7" s="4">
        <f>SUM(P8:P14)</f>
        <v>75336</v>
      </c>
      <c r="Q7" s="34"/>
    </row>
    <row r="8" spans="1:17">
      <c r="A8" s="1" t="s">
        <v>5</v>
      </c>
      <c r="B8" s="2">
        <v>43118</v>
      </c>
      <c r="C8" s="2">
        <v>43581</v>
      </c>
      <c r="D8" s="26">
        <v>149</v>
      </c>
      <c r="E8" s="26">
        <v>169</v>
      </c>
      <c r="F8" s="30">
        <f t="shared" si="0"/>
        <v>88.165680473372774</v>
      </c>
      <c r="G8" s="26">
        <v>278</v>
      </c>
      <c r="H8" s="26">
        <v>329</v>
      </c>
      <c r="I8" s="30">
        <f t="shared" si="1"/>
        <v>84.498480243161083</v>
      </c>
      <c r="J8" s="28">
        <v>382</v>
      </c>
      <c r="K8" s="26">
        <v>361</v>
      </c>
      <c r="L8" s="30">
        <f>J8/K8*100</f>
        <v>105.81717451523546</v>
      </c>
      <c r="M8" s="28">
        <v>527</v>
      </c>
      <c r="N8" s="28">
        <v>449</v>
      </c>
      <c r="O8" s="30">
        <f t="shared" si="2"/>
        <v>117.37193763919822</v>
      </c>
      <c r="P8" s="2">
        <v>41583</v>
      </c>
    </row>
    <row r="9" spans="1:17">
      <c r="A9" s="1" t="s">
        <v>6</v>
      </c>
      <c r="B9" s="2">
        <v>16098</v>
      </c>
      <c r="C9" s="2">
        <v>16250</v>
      </c>
      <c r="D9" s="26">
        <v>68</v>
      </c>
      <c r="E9" s="26">
        <v>59</v>
      </c>
      <c r="F9" s="30">
        <f t="shared" si="0"/>
        <v>115.2542372881356</v>
      </c>
      <c r="G9" s="26">
        <v>133</v>
      </c>
      <c r="H9" s="26">
        <v>139</v>
      </c>
      <c r="I9" s="30">
        <f t="shared" si="1"/>
        <v>95.683453237410077</v>
      </c>
      <c r="J9" s="26">
        <v>168</v>
      </c>
      <c r="K9" s="26">
        <v>176</v>
      </c>
      <c r="L9" s="30">
        <f t="shared" ref="L9:L14" si="3">J9/K9*100</f>
        <v>95.454545454545453</v>
      </c>
      <c r="M9" s="26">
        <v>168</v>
      </c>
      <c r="N9" s="26">
        <v>192</v>
      </c>
      <c r="O9" s="30">
        <f t="shared" si="2"/>
        <v>87.5</v>
      </c>
      <c r="P9" s="2">
        <v>18218</v>
      </c>
    </row>
    <row r="10" spans="1:17">
      <c r="A10" s="1" t="s">
        <v>7</v>
      </c>
      <c r="B10" s="2">
        <v>4012</v>
      </c>
      <c r="C10" s="2">
        <v>4086</v>
      </c>
      <c r="D10" s="26">
        <v>13</v>
      </c>
      <c r="E10" s="31">
        <v>31</v>
      </c>
      <c r="F10" s="30">
        <f t="shared" si="0"/>
        <v>41.935483870967744</v>
      </c>
      <c r="G10" s="26">
        <v>56</v>
      </c>
      <c r="H10" s="33">
        <v>32</v>
      </c>
      <c r="I10" s="30">
        <f>G10/H10*100</f>
        <v>175</v>
      </c>
      <c r="J10" s="26">
        <v>34</v>
      </c>
      <c r="K10" s="26">
        <v>58</v>
      </c>
      <c r="L10" s="30">
        <f t="shared" si="3"/>
        <v>58.620689655172406</v>
      </c>
      <c r="M10" s="26">
        <v>45</v>
      </c>
      <c r="N10" s="26">
        <v>52</v>
      </c>
      <c r="O10" s="30">
        <f t="shared" si="2"/>
        <v>86.538461538461547</v>
      </c>
      <c r="P10" s="2">
        <v>4842</v>
      </c>
    </row>
    <row r="11" spans="1:17">
      <c r="A11" s="1" t="s">
        <v>8</v>
      </c>
      <c r="B11" s="2">
        <v>5043</v>
      </c>
      <c r="C11" s="2">
        <v>5077</v>
      </c>
      <c r="D11" s="26">
        <v>12</v>
      </c>
      <c r="E11" s="31">
        <v>18</v>
      </c>
      <c r="F11" s="30">
        <f t="shared" si="0"/>
        <v>66.666666666666657</v>
      </c>
      <c r="G11" s="26">
        <v>46</v>
      </c>
      <c r="H11" s="33">
        <v>39</v>
      </c>
      <c r="I11" s="30">
        <f t="shared" si="1"/>
        <v>117.94871794871796</v>
      </c>
      <c r="J11" s="26">
        <v>101</v>
      </c>
      <c r="K11" s="26">
        <v>55</v>
      </c>
      <c r="L11" s="30">
        <f t="shared" si="3"/>
        <v>183.63636363636365</v>
      </c>
      <c r="M11" s="26">
        <v>77</v>
      </c>
      <c r="N11" s="26">
        <v>61</v>
      </c>
      <c r="O11" s="30">
        <f t="shared" si="2"/>
        <v>126.22950819672131</v>
      </c>
      <c r="P11" s="2">
        <v>4739</v>
      </c>
    </row>
    <row r="12" spans="1:17">
      <c r="A12" s="1" t="s">
        <v>9</v>
      </c>
      <c r="B12" s="2">
        <v>2777</v>
      </c>
      <c r="C12" s="2">
        <v>2824</v>
      </c>
      <c r="D12" s="26">
        <v>10</v>
      </c>
      <c r="E12" s="31">
        <v>10</v>
      </c>
      <c r="F12" s="30">
        <f t="shared" si="0"/>
        <v>100</v>
      </c>
      <c r="G12" s="26">
        <v>22</v>
      </c>
      <c r="H12" s="33">
        <v>27</v>
      </c>
      <c r="I12" s="30">
        <f t="shared" si="1"/>
        <v>81.481481481481481</v>
      </c>
      <c r="J12" s="26">
        <v>24</v>
      </c>
      <c r="K12" s="26">
        <v>38</v>
      </c>
      <c r="L12" s="30">
        <f t="shared" si="3"/>
        <v>63.157894736842103</v>
      </c>
      <c r="M12" s="26">
        <v>40</v>
      </c>
      <c r="N12" s="26">
        <v>36</v>
      </c>
      <c r="O12" s="30">
        <f t="shared" si="2"/>
        <v>111.11111111111111</v>
      </c>
      <c r="P12" s="2">
        <v>2798</v>
      </c>
    </row>
    <row r="13" spans="1:17">
      <c r="A13" s="1" t="s">
        <v>10</v>
      </c>
      <c r="B13" s="2">
        <v>1783</v>
      </c>
      <c r="C13" s="2">
        <v>1808</v>
      </c>
      <c r="D13" s="26">
        <v>12</v>
      </c>
      <c r="E13" s="31">
        <v>14</v>
      </c>
      <c r="F13" s="30">
        <f t="shared" si="0"/>
        <v>85.714285714285708</v>
      </c>
      <c r="G13" s="26">
        <v>18</v>
      </c>
      <c r="H13" s="33">
        <v>16</v>
      </c>
      <c r="I13" s="30">
        <f t="shared" si="1"/>
        <v>112.5</v>
      </c>
      <c r="J13" s="26">
        <v>23</v>
      </c>
      <c r="K13" s="26">
        <v>22</v>
      </c>
      <c r="L13" s="30">
        <f t="shared" si="3"/>
        <v>104.54545454545455</v>
      </c>
      <c r="M13" s="26">
        <v>33</v>
      </c>
      <c r="N13" s="26">
        <v>31</v>
      </c>
      <c r="O13" s="30">
        <f t="shared" si="2"/>
        <v>106.45161290322579</v>
      </c>
      <c r="P13" s="2">
        <v>1758</v>
      </c>
    </row>
    <row r="14" spans="1:17">
      <c r="A14" s="1" t="s">
        <v>11</v>
      </c>
      <c r="B14" s="2">
        <v>1369</v>
      </c>
      <c r="C14" s="2">
        <v>1431</v>
      </c>
      <c r="D14" s="26">
        <v>9</v>
      </c>
      <c r="E14" s="31">
        <v>4</v>
      </c>
      <c r="F14" s="32">
        <f t="shared" si="0"/>
        <v>225</v>
      </c>
      <c r="G14" s="26">
        <v>19</v>
      </c>
      <c r="H14" s="33">
        <v>37</v>
      </c>
      <c r="I14" s="30">
        <f t="shared" si="1"/>
        <v>51.351351351351347</v>
      </c>
      <c r="J14" s="26">
        <v>12</v>
      </c>
      <c r="K14" s="26">
        <v>8</v>
      </c>
      <c r="L14" s="30">
        <f t="shared" si="3"/>
        <v>150</v>
      </c>
      <c r="M14" s="26">
        <v>13</v>
      </c>
      <c r="N14" s="26">
        <v>48</v>
      </c>
      <c r="O14" s="30">
        <f t="shared" si="2"/>
        <v>27.083333333333332</v>
      </c>
      <c r="P14" s="2">
        <v>1398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E7" sqref="E7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273</v>
      </c>
      <c r="C7" s="14">
        <f>SUM(C8:C14)</f>
        <v>572</v>
      </c>
      <c r="D7" s="7">
        <v>2</v>
      </c>
      <c r="E7" s="7">
        <f>SUM(E8:E14)</f>
        <v>-299</v>
      </c>
    </row>
    <row r="8" spans="1:5" ht="15.75">
      <c r="A8" s="8" t="s">
        <v>19</v>
      </c>
      <c r="B8" s="9">
        <v>149</v>
      </c>
      <c r="C8" s="9">
        <v>278</v>
      </c>
      <c r="D8" s="9" t="s">
        <v>21</v>
      </c>
      <c r="E8" s="9">
        <v>-129</v>
      </c>
    </row>
    <row r="9" spans="1:5" ht="15.75">
      <c r="A9" s="8" t="s">
        <v>6</v>
      </c>
      <c r="B9" s="9">
        <v>68</v>
      </c>
      <c r="C9" s="9">
        <v>133</v>
      </c>
      <c r="D9" s="9">
        <v>2</v>
      </c>
      <c r="E9" s="9">
        <v>-65</v>
      </c>
    </row>
    <row r="10" spans="1:5" ht="15.75">
      <c r="A10" s="8" t="s">
        <v>20</v>
      </c>
      <c r="B10" s="9">
        <v>13</v>
      </c>
      <c r="C10" s="9">
        <v>56</v>
      </c>
      <c r="D10" s="9" t="s">
        <v>21</v>
      </c>
      <c r="E10" s="9">
        <v>-43</v>
      </c>
    </row>
    <row r="11" spans="1:5" ht="15.75">
      <c r="A11" s="8" t="s">
        <v>22</v>
      </c>
      <c r="B11" s="9">
        <v>12</v>
      </c>
      <c r="C11" s="9">
        <v>46</v>
      </c>
      <c r="D11" s="9" t="s">
        <v>21</v>
      </c>
      <c r="E11" s="9">
        <v>-34</v>
      </c>
    </row>
    <row r="12" spans="1:5" ht="15.75">
      <c r="A12" s="8" t="s">
        <v>23</v>
      </c>
      <c r="B12" s="9">
        <v>10</v>
      </c>
      <c r="C12" s="9">
        <v>22</v>
      </c>
      <c r="D12" s="9" t="s">
        <v>21</v>
      </c>
      <c r="E12" s="9">
        <v>-12</v>
      </c>
    </row>
    <row r="13" spans="1:5" ht="15.75">
      <c r="A13" s="8" t="s">
        <v>10</v>
      </c>
      <c r="B13" s="9">
        <v>12</v>
      </c>
      <c r="C13" s="9">
        <v>18</v>
      </c>
      <c r="D13" s="9" t="s">
        <v>21</v>
      </c>
      <c r="E13" s="9">
        <v>-6</v>
      </c>
    </row>
    <row r="14" spans="1:5" ht="15.75">
      <c r="A14" s="8" t="s">
        <v>11</v>
      </c>
      <c r="B14" s="9">
        <v>9</v>
      </c>
      <c r="C14" s="9">
        <v>19</v>
      </c>
      <c r="D14" s="9" t="s">
        <v>21</v>
      </c>
      <c r="E14" s="9">
        <v>-10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16" sqref="J16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744</v>
      </c>
      <c r="C8" s="20">
        <f t="shared" ref="C8:I8" si="0">SUM(C9:C15)</f>
        <v>693</v>
      </c>
      <c r="D8" s="20">
        <f t="shared" si="0"/>
        <v>51</v>
      </c>
      <c r="E8" s="20">
        <f t="shared" si="0"/>
        <v>903</v>
      </c>
      <c r="F8" s="20">
        <f t="shared" si="0"/>
        <v>823</v>
      </c>
      <c r="G8" s="20">
        <f t="shared" si="0"/>
        <v>80</v>
      </c>
      <c r="H8" s="20">
        <f t="shared" si="0"/>
        <v>-159</v>
      </c>
      <c r="I8" s="20">
        <f t="shared" si="0"/>
        <v>-130</v>
      </c>
      <c r="J8" s="20">
        <f>SUM(J9:J15)</f>
        <v>-29</v>
      </c>
    </row>
    <row r="9" spans="1:10" ht="47.25">
      <c r="A9" s="21" t="s">
        <v>5</v>
      </c>
      <c r="B9" s="22">
        <v>382</v>
      </c>
      <c r="C9" s="22">
        <v>368</v>
      </c>
      <c r="D9" s="22">
        <v>14</v>
      </c>
      <c r="E9" s="22">
        <v>527</v>
      </c>
      <c r="F9" s="22">
        <v>503</v>
      </c>
      <c r="G9" s="22">
        <v>24</v>
      </c>
      <c r="H9" s="22">
        <v>-145</v>
      </c>
      <c r="I9" s="22">
        <v>-135</v>
      </c>
      <c r="J9" s="22">
        <v>-10</v>
      </c>
    </row>
    <row r="10" spans="1:10" ht="47.25">
      <c r="A10" s="23" t="s">
        <v>6</v>
      </c>
      <c r="B10" s="22">
        <v>168</v>
      </c>
      <c r="C10" s="22">
        <v>167</v>
      </c>
      <c r="D10" s="22">
        <v>1</v>
      </c>
      <c r="E10" s="22">
        <v>168</v>
      </c>
      <c r="F10" s="22">
        <v>166</v>
      </c>
      <c r="G10" s="22">
        <v>2</v>
      </c>
      <c r="H10" s="22" t="s">
        <v>21</v>
      </c>
      <c r="I10" s="22">
        <v>1</v>
      </c>
      <c r="J10" s="22">
        <v>-1</v>
      </c>
    </row>
    <row r="11" spans="1:10" ht="47.25">
      <c r="A11" s="23" t="s">
        <v>20</v>
      </c>
      <c r="B11" s="22">
        <v>34</v>
      </c>
      <c r="C11" s="22">
        <v>33</v>
      </c>
      <c r="D11" s="22">
        <v>1</v>
      </c>
      <c r="E11" s="22">
        <v>45</v>
      </c>
      <c r="F11" s="22">
        <v>37</v>
      </c>
      <c r="G11" s="22">
        <v>8</v>
      </c>
      <c r="H11" s="22">
        <v>-11</v>
      </c>
      <c r="I11" s="22">
        <v>-4</v>
      </c>
      <c r="J11" s="22">
        <v>-7</v>
      </c>
    </row>
    <row r="12" spans="1:10" ht="47.25">
      <c r="A12" s="23" t="s">
        <v>8</v>
      </c>
      <c r="B12" s="22">
        <v>101</v>
      </c>
      <c r="C12" s="22">
        <v>101</v>
      </c>
      <c r="D12" s="22" t="s">
        <v>21</v>
      </c>
      <c r="E12" s="22">
        <v>77</v>
      </c>
      <c r="F12" s="22">
        <v>77</v>
      </c>
      <c r="G12" s="22" t="s">
        <v>21</v>
      </c>
      <c r="H12" s="22">
        <v>24</v>
      </c>
      <c r="I12" s="22">
        <v>24</v>
      </c>
      <c r="J12" s="22" t="s">
        <v>21</v>
      </c>
    </row>
    <row r="13" spans="1:10" ht="47.25">
      <c r="A13" s="23" t="s">
        <v>9</v>
      </c>
      <c r="B13" s="22">
        <v>24</v>
      </c>
      <c r="C13" s="22">
        <v>24</v>
      </c>
      <c r="D13" s="22" t="s">
        <v>21</v>
      </c>
      <c r="E13" s="22">
        <v>40</v>
      </c>
      <c r="F13" s="22">
        <v>40</v>
      </c>
      <c r="G13" s="22" t="s">
        <v>21</v>
      </c>
      <c r="H13" s="22">
        <v>-16</v>
      </c>
      <c r="I13" s="22">
        <v>-16</v>
      </c>
      <c r="J13" s="22" t="s">
        <v>21</v>
      </c>
    </row>
    <row r="14" spans="1:10" ht="47.25">
      <c r="A14" s="23" t="s">
        <v>10</v>
      </c>
      <c r="B14" s="22">
        <v>23</v>
      </c>
      <c r="C14" s="22" t="s">
        <v>21</v>
      </c>
      <c r="D14" s="22">
        <v>23</v>
      </c>
      <c r="E14" s="22">
        <v>33</v>
      </c>
      <c r="F14" s="22" t="s">
        <v>21</v>
      </c>
      <c r="G14" s="22">
        <v>33</v>
      </c>
      <c r="H14" s="22">
        <v>-10</v>
      </c>
      <c r="I14" s="22" t="s">
        <v>21</v>
      </c>
      <c r="J14" s="22">
        <v>-10</v>
      </c>
    </row>
    <row r="15" spans="1:10" ht="47.25">
      <c r="A15" s="23" t="s">
        <v>11</v>
      </c>
      <c r="B15" s="22">
        <v>12</v>
      </c>
      <c r="C15" s="22" t="s">
        <v>21</v>
      </c>
      <c r="D15" s="22">
        <v>12</v>
      </c>
      <c r="E15" s="22">
        <v>13</v>
      </c>
      <c r="F15" s="22" t="s">
        <v>21</v>
      </c>
      <c r="G15" s="22">
        <v>13</v>
      </c>
      <c r="H15" s="22">
        <v>-1</v>
      </c>
      <c r="I15" s="22" t="s">
        <v>21</v>
      </c>
      <c r="J15" s="22">
        <v>-1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2023-09-11T04:22:40Z</dcterms:modified>
</cp:coreProperties>
</file>